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SAO\"/>
    </mc:Choice>
  </mc:AlternateContent>
  <xr:revisionPtr revIDLastSave="0" documentId="13_ncr:1_{FA3747DD-AC6B-4B4A-A4DC-4C98FE2B69C5}" xr6:coauthVersionLast="47" xr6:coauthVersionMax="47" xr10:uidLastSave="{00000000-0000-0000-0000-000000000000}"/>
  <workbookProtection workbookAlgorithmName="SHA-512" workbookHashValue="XR2F7Eomjob/EYl5LRlPTwt4j7vTXIZvT+JYGxwTuIsezF7jJ/Imp3lRj4IunFVl1QwHjUKeoqD7h2XQJcjfQA==" workbookSaltValue="ne6okErG2iSsQ5eh3AgHPQ==" workbookSpinCount="100000" lockStructure="1"/>
  <bookViews>
    <workbookView xWindow="-120" yWindow="-120" windowWidth="29040" windowHeight="15840" xr2:uid="{00000000-000D-0000-FFFF-FFFF00000000}"/>
  </bookViews>
  <sheets>
    <sheet name="baza" sheetId="1" r:id="rId1"/>
    <sheet name="Foaie1" sheetId="2" state="hidden" r:id="rId2"/>
  </sheets>
  <definedNames>
    <definedName name="_xlnm._FilterDatabase" localSheetId="1" hidden="1">Foaie1!$D$1:$G$189</definedName>
    <definedName name="GRAD">Foaie1!$B$1:$B$4</definedName>
    <definedName name="retea">Foaie1!$F$2:$F$189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1" i="1"/>
  <c r="B10" i="1"/>
  <c r="B9" i="1"/>
  <c r="B8" i="1"/>
  <c r="B7" i="1"/>
  <c r="B6" i="1"/>
  <c r="B5" i="1"/>
  <c r="B4" i="1"/>
  <c r="B3" i="1"/>
  <c r="J12" i="1"/>
  <c r="J11" i="1"/>
  <c r="J10" i="1"/>
  <c r="J9" i="1"/>
  <c r="J8" i="1"/>
  <c r="J7" i="1"/>
  <c r="J6" i="1"/>
  <c r="J5" i="1"/>
  <c r="J4" i="1"/>
  <c r="F3" i="2"/>
  <c r="G3" i="2" s="1"/>
  <c r="F4" i="2"/>
  <c r="G4" i="2" s="1"/>
  <c r="F5" i="2"/>
  <c r="G5" i="2" s="1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G44" i="2" s="1"/>
  <c r="F45" i="2"/>
  <c r="G45" i="2" s="1"/>
  <c r="F46" i="2"/>
  <c r="G46" i="2" s="1"/>
  <c r="F47" i="2"/>
  <c r="G47" i="2" s="1"/>
  <c r="F48" i="2"/>
  <c r="G48" i="2" s="1"/>
  <c r="F49" i="2"/>
  <c r="G49" i="2" s="1"/>
  <c r="F50" i="2"/>
  <c r="G50" i="2" s="1"/>
  <c r="F51" i="2"/>
  <c r="G51" i="2" s="1"/>
  <c r="F52" i="2"/>
  <c r="G52" i="2" s="1"/>
  <c r="F53" i="2"/>
  <c r="G53" i="2" s="1"/>
  <c r="F54" i="2"/>
  <c r="G54" i="2" s="1"/>
  <c r="F55" i="2"/>
  <c r="G55" i="2" s="1"/>
  <c r="F56" i="2"/>
  <c r="G56" i="2" s="1"/>
  <c r="F57" i="2"/>
  <c r="G57" i="2" s="1"/>
  <c r="F58" i="2"/>
  <c r="G58" i="2" s="1"/>
  <c r="F59" i="2"/>
  <c r="G59" i="2" s="1"/>
  <c r="F60" i="2"/>
  <c r="G60" i="2" s="1"/>
  <c r="F61" i="2"/>
  <c r="G61" i="2" s="1"/>
  <c r="F62" i="2"/>
  <c r="G62" i="2" s="1"/>
  <c r="F63" i="2"/>
  <c r="G63" i="2" s="1"/>
  <c r="F64" i="2"/>
  <c r="G64" i="2" s="1"/>
  <c r="F65" i="2"/>
  <c r="G65" i="2" s="1"/>
  <c r="F66" i="2"/>
  <c r="G66" i="2" s="1"/>
  <c r="F67" i="2"/>
  <c r="G67" i="2" s="1"/>
  <c r="F68" i="2"/>
  <c r="G68" i="2" s="1"/>
  <c r="F69" i="2"/>
  <c r="G69" i="2" s="1"/>
  <c r="F70" i="2"/>
  <c r="G70" i="2" s="1"/>
  <c r="F71" i="2"/>
  <c r="G71" i="2" s="1"/>
  <c r="F72" i="2"/>
  <c r="G72" i="2" s="1"/>
  <c r="F73" i="2"/>
  <c r="G73" i="2" s="1"/>
  <c r="F74" i="2"/>
  <c r="G74" i="2" s="1"/>
  <c r="F75" i="2"/>
  <c r="G75" i="2" s="1"/>
  <c r="F76" i="2"/>
  <c r="G76" i="2" s="1"/>
  <c r="F77" i="2"/>
  <c r="G77" i="2" s="1"/>
  <c r="F78" i="2"/>
  <c r="G78" i="2" s="1"/>
  <c r="F79" i="2"/>
  <c r="G79" i="2" s="1"/>
  <c r="F80" i="2"/>
  <c r="G80" i="2" s="1"/>
  <c r="F81" i="2"/>
  <c r="G81" i="2" s="1"/>
  <c r="F82" i="2"/>
  <c r="G82" i="2" s="1"/>
  <c r="F83" i="2"/>
  <c r="G83" i="2" s="1"/>
  <c r="F84" i="2"/>
  <c r="G84" i="2" s="1"/>
  <c r="F85" i="2"/>
  <c r="G85" i="2" s="1"/>
  <c r="F86" i="2"/>
  <c r="G86" i="2" s="1"/>
  <c r="F87" i="2"/>
  <c r="G87" i="2" s="1"/>
  <c r="F88" i="2"/>
  <c r="G88" i="2" s="1"/>
  <c r="F89" i="2"/>
  <c r="G89" i="2" s="1"/>
  <c r="F90" i="2"/>
  <c r="G90" i="2" s="1"/>
  <c r="F91" i="2"/>
  <c r="G91" i="2" s="1"/>
  <c r="F92" i="2"/>
  <c r="G92" i="2" s="1"/>
  <c r="F93" i="2"/>
  <c r="G93" i="2" s="1"/>
  <c r="F94" i="2"/>
  <c r="G94" i="2" s="1"/>
  <c r="F95" i="2"/>
  <c r="G95" i="2" s="1"/>
  <c r="F96" i="2"/>
  <c r="G96" i="2" s="1"/>
  <c r="F97" i="2"/>
  <c r="G97" i="2" s="1"/>
  <c r="F98" i="2"/>
  <c r="G98" i="2" s="1"/>
  <c r="F99" i="2"/>
  <c r="G99" i="2" s="1"/>
  <c r="F100" i="2"/>
  <c r="G100" i="2" s="1"/>
  <c r="F101" i="2"/>
  <c r="G101" i="2" s="1"/>
  <c r="F102" i="2"/>
  <c r="G102" i="2" s="1"/>
  <c r="F103" i="2"/>
  <c r="G103" i="2" s="1"/>
  <c r="F104" i="2"/>
  <c r="G104" i="2" s="1"/>
  <c r="F105" i="2"/>
  <c r="G105" i="2" s="1"/>
  <c r="F106" i="2"/>
  <c r="G106" i="2" s="1"/>
  <c r="F107" i="2"/>
  <c r="G107" i="2" s="1"/>
  <c r="F108" i="2"/>
  <c r="G108" i="2" s="1"/>
  <c r="F109" i="2"/>
  <c r="G109" i="2" s="1"/>
  <c r="F110" i="2"/>
  <c r="G110" i="2" s="1"/>
  <c r="F111" i="2"/>
  <c r="G111" i="2" s="1"/>
  <c r="F112" i="2"/>
  <c r="G112" i="2" s="1"/>
  <c r="F113" i="2"/>
  <c r="G113" i="2" s="1"/>
  <c r="F114" i="2"/>
  <c r="G114" i="2" s="1"/>
  <c r="F115" i="2"/>
  <c r="G115" i="2" s="1"/>
  <c r="F116" i="2"/>
  <c r="G116" i="2" s="1"/>
  <c r="F117" i="2"/>
  <c r="G117" i="2" s="1"/>
  <c r="F118" i="2"/>
  <c r="G118" i="2" s="1"/>
  <c r="F119" i="2"/>
  <c r="G119" i="2" s="1"/>
  <c r="F120" i="2"/>
  <c r="G120" i="2" s="1"/>
  <c r="F121" i="2"/>
  <c r="G121" i="2" s="1"/>
  <c r="F122" i="2"/>
  <c r="G122" i="2" s="1"/>
  <c r="F123" i="2"/>
  <c r="G123" i="2" s="1"/>
  <c r="F124" i="2"/>
  <c r="G124" i="2" s="1"/>
  <c r="F125" i="2"/>
  <c r="G125" i="2" s="1"/>
  <c r="F126" i="2"/>
  <c r="G126" i="2" s="1"/>
  <c r="F127" i="2"/>
  <c r="G127" i="2" s="1"/>
  <c r="F128" i="2"/>
  <c r="G128" i="2" s="1"/>
  <c r="F129" i="2"/>
  <c r="G129" i="2" s="1"/>
  <c r="F130" i="2"/>
  <c r="G130" i="2" s="1"/>
  <c r="F131" i="2"/>
  <c r="G131" i="2" s="1"/>
  <c r="F132" i="2"/>
  <c r="G132" i="2" s="1"/>
  <c r="F133" i="2"/>
  <c r="G133" i="2" s="1"/>
  <c r="F134" i="2"/>
  <c r="G134" i="2" s="1"/>
  <c r="F135" i="2"/>
  <c r="G135" i="2" s="1"/>
  <c r="F136" i="2"/>
  <c r="G136" i="2" s="1"/>
  <c r="F137" i="2"/>
  <c r="G137" i="2" s="1"/>
  <c r="F138" i="2"/>
  <c r="G138" i="2" s="1"/>
  <c r="F139" i="2"/>
  <c r="G139" i="2" s="1"/>
  <c r="F140" i="2"/>
  <c r="G140" i="2" s="1"/>
  <c r="F141" i="2"/>
  <c r="G141" i="2" s="1"/>
  <c r="F142" i="2"/>
  <c r="G142" i="2" s="1"/>
  <c r="F143" i="2"/>
  <c r="G143" i="2" s="1"/>
  <c r="F144" i="2"/>
  <c r="G144" i="2" s="1"/>
  <c r="F145" i="2"/>
  <c r="G145" i="2" s="1"/>
  <c r="F146" i="2"/>
  <c r="G146" i="2" s="1"/>
  <c r="F147" i="2"/>
  <c r="G147" i="2" s="1"/>
  <c r="F148" i="2"/>
  <c r="G148" i="2" s="1"/>
  <c r="F149" i="2"/>
  <c r="G149" i="2" s="1"/>
  <c r="F150" i="2"/>
  <c r="G150" i="2" s="1"/>
  <c r="F151" i="2"/>
  <c r="G151" i="2" s="1"/>
  <c r="F152" i="2"/>
  <c r="G152" i="2" s="1"/>
  <c r="F153" i="2"/>
  <c r="G153" i="2" s="1"/>
  <c r="F154" i="2"/>
  <c r="G154" i="2" s="1"/>
  <c r="F155" i="2"/>
  <c r="G155" i="2" s="1"/>
  <c r="F156" i="2"/>
  <c r="G156" i="2" s="1"/>
  <c r="F157" i="2"/>
  <c r="G157" i="2" s="1"/>
  <c r="F158" i="2"/>
  <c r="G158" i="2" s="1"/>
  <c r="F159" i="2"/>
  <c r="G159" i="2" s="1"/>
  <c r="F160" i="2"/>
  <c r="G160" i="2" s="1"/>
  <c r="F161" i="2"/>
  <c r="G161" i="2" s="1"/>
  <c r="F162" i="2"/>
  <c r="G162" i="2" s="1"/>
  <c r="F163" i="2"/>
  <c r="G163" i="2" s="1"/>
  <c r="F164" i="2"/>
  <c r="G164" i="2" s="1"/>
  <c r="F165" i="2"/>
  <c r="G165" i="2" s="1"/>
  <c r="F166" i="2"/>
  <c r="G166" i="2" s="1"/>
  <c r="F167" i="2"/>
  <c r="G167" i="2" s="1"/>
  <c r="F168" i="2"/>
  <c r="G168" i="2" s="1"/>
  <c r="F169" i="2"/>
  <c r="G169" i="2" s="1"/>
  <c r="F170" i="2"/>
  <c r="G170" i="2" s="1"/>
  <c r="F171" i="2"/>
  <c r="G171" i="2" s="1"/>
  <c r="F172" i="2"/>
  <c r="G172" i="2" s="1"/>
  <c r="F173" i="2"/>
  <c r="G173" i="2" s="1"/>
  <c r="F174" i="2"/>
  <c r="G174" i="2" s="1"/>
  <c r="F175" i="2"/>
  <c r="G175" i="2" s="1"/>
  <c r="F176" i="2"/>
  <c r="G176" i="2" s="1"/>
  <c r="F177" i="2"/>
  <c r="G177" i="2" s="1"/>
  <c r="F178" i="2"/>
  <c r="G178" i="2" s="1"/>
  <c r="F179" i="2"/>
  <c r="G179" i="2" s="1"/>
  <c r="F180" i="2"/>
  <c r="G180" i="2" s="1"/>
  <c r="F181" i="2"/>
  <c r="G181" i="2" s="1"/>
  <c r="F182" i="2"/>
  <c r="G182" i="2" s="1"/>
  <c r="F183" i="2"/>
  <c r="G183" i="2" s="1"/>
  <c r="F184" i="2"/>
  <c r="G184" i="2" s="1"/>
  <c r="F185" i="2"/>
  <c r="G185" i="2" s="1"/>
  <c r="F186" i="2"/>
  <c r="G186" i="2" s="1"/>
  <c r="F187" i="2"/>
  <c r="G187" i="2" s="1"/>
  <c r="F188" i="2"/>
  <c r="G188" i="2" s="1"/>
  <c r="F189" i="2"/>
  <c r="G189" i="2" s="1"/>
  <c r="F2" i="2"/>
  <c r="G2" i="2" s="1"/>
</calcChain>
</file>

<file path=xl/sharedStrings.xml><?xml version="1.0" encoding="utf-8"?>
<sst xmlns="http://schemas.openxmlformats.org/spreadsheetml/2006/main" count="403" uniqueCount="317">
  <si>
    <t>Nume și prenume</t>
  </si>
  <si>
    <t>CNP</t>
  </si>
  <si>
    <t>Statut</t>
  </si>
  <si>
    <t>Număr ore de matematică</t>
  </si>
  <si>
    <t>Grad didactic</t>
  </si>
  <si>
    <t>Număr de telefon</t>
  </si>
  <si>
    <t>Adresă de e-mail</t>
  </si>
  <si>
    <t>Obs</t>
  </si>
  <si>
    <t>Denumire unitate</t>
  </si>
  <si>
    <t>Nr.
crt</t>
  </si>
  <si>
    <t>Definitivat</t>
  </si>
  <si>
    <t>Gradul II</t>
  </si>
  <si>
    <t>Gradul I</t>
  </si>
  <si>
    <t>Fără grad</t>
  </si>
  <si>
    <t>AFUMAŢI</t>
  </si>
  <si>
    <t>ȘCOALA GIMNAZIALĂ AFUMAȚI</t>
  </si>
  <si>
    <t>ALMĂJ</t>
  </si>
  <si>
    <t>ȘCOALA GIMNAZIALĂ "ION GH. PLEȘA" ALMĂJ</t>
  </si>
  <si>
    <t>AMĂRĂŞTII DE JOS</t>
  </si>
  <si>
    <t>LICEUL TEORETIC AMĂRĂȘTII DE JOS</t>
  </si>
  <si>
    <t>AMĂRĂŞTII DE SUS</t>
  </si>
  <si>
    <t>ȘCOALA GIMNAZIALĂ AMĂRĂȘTII DE SUS</t>
  </si>
  <si>
    <t>APELE VII</t>
  </si>
  <si>
    <t>ȘCOALA GIMNAZIALĂ APELE VII</t>
  </si>
  <si>
    <t>ARGETOAIA</t>
  </si>
  <si>
    <t>ȘCOALA PROFESIONALĂ "CONSTANTIN ARGETOIANU" ARGETOAIA</t>
  </si>
  <si>
    <t>BĂILEŞTI</t>
  </si>
  <si>
    <t>LICEUL TEHNOLOGIC "ȘTEFAN ANGHEL" BĂILEȘTI</t>
  </si>
  <si>
    <t>LICEUL TEORETIC "MIHAI VITEAZUL" BĂILEȘTI</t>
  </si>
  <si>
    <t>ȘCOALA GIMNAZIALĂ "AMZA PELLEA" BĂILEȘTI</t>
  </si>
  <si>
    <t>ȘCOALA GIMNAZIALĂ NR. 5 "AV. P. IVANOVICI" BĂILEȘTI</t>
  </si>
  <si>
    <t>BÂRCA</t>
  </si>
  <si>
    <t>LICEUL TEORETIC "ADRIAN PĂUNESCU" BÂRCA</t>
  </si>
  <si>
    <t>BECHET</t>
  </si>
  <si>
    <t>LICEUL TEORETIC BECHET</t>
  </si>
  <si>
    <t>BELOŢ</t>
  </si>
  <si>
    <t>ȘCOALA GIMNAZIALĂ BELOȚ</t>
  </si>
  <si>
    <t>BISTREŢ</t>
  </si>
  <si>
    <t>ȘCOALA GIMNAZIALĂ BISTREȚ</t>
  </si>
  <si>
    <t>BOTOŞEŞTI-PAIA</t>
  </si>
  <si>
    <t>ȘCOALA GIMNAZIALĂ "EUFROSINA POPESCU" BOTOȘEȘTI-PAIA</t>
  </si>
  <si>
    <t>BRABOVA</t>
  </si>
  <si>
    <t>ȘCOALA GIMNAZIALĂ "ILIE MARTIN" BRABOVA</t>
  </si>
  <si>
    <t>BRALOŞTIŢA</t>
  </si>
  <si>
    <t>ȘCOALA GIMNAZIALĂ BRALOȘTIȚA</t>
  </si>
  <si>
    <t>BRATOVOEŞTI</t>
  </si>
  <si>
    <t>ȘCOALA GIMNAZIALĂ BRATOVOEȘTI</t>
  </si>
  <si>
    <t>BRĂDEŞTI</t>
  </si>
  <si>
    <t>ȘCOALA GIMNAZIALĂ "PETRACHE POENARU" BRĂDEȘTI</t>
  </si>
  <si>
    <t>BREASTA</t>
  </si>
  <si>
    <t>ȘCOALA GIMNAZIALĂ BREASTA</t>
  </si>
  <si>
    <t>BUCOVĂŢ</t>
  </si>
  <si>
    <t>ȘCOALA GIMNAZIALĂ BUCOVĂȚ</t>
  </si>
  <si>
    <t>BULZEŞTI</t>
  </si>
  <si>
    <t>ȘCOALA GIMNAZIALĂ "MARIN SORESCU" BULZEȘTI</t>
  </si>
  <si>
    <t>CALAFAT</t>
  </si>
  <si>
    <t>LICEUL TEHNOLOGIC "ȘTEFAN MILCU" CALAFAT</t>
  </si>
  <si>
    <t>LICEUL TEORETIC "INDEPENDENȚA" CALAFAT</t>
  </si>
  <si>
    <t>ȘCOALA GIMNAZIALĂ "CONSTANTIN GEROTĂ" CALAFAT</t>
  </si>
  <si>
    <t>ȘCOALA GIMNAZIALĂ "GHEORGHE BRĂESCU" CALAFAT</t>
  </si>
  <si>
    <t>ȘCOALA POSTLICEALĂ "CRISTIANA"-PROIECTE SOCIALE PENTRU SĂNĂTATE CALAFAT</t>
  </si>
  <si>
    <t>ȘCOALA SANITARĂ POSTLICEALĂ "GHEORGHE ȚIȚEICA" CALAFAT</t>
  </si>
  <si>
    <t>CALOPĂR</t>
  </si>
  <si>
    <t>ȘCOALA GIMNAZIALĂ CALOPĂR</t>
  </si>
  <si>
    <t>CARAULA</t>
  </si>
  <si>
    <t>ȘCOALA GIMNAZIALĂ CARAULA</t>
  </si>
  <si>
    <t>CARPEN</t>
  </si>
  <si>
    <t>ȘCOALA GIMNAZIALĂ CARPEN</t>
  </si>
  <si>
    <t>CASTRANOVA</t>
  </si>
  <si>
    <t>ȘCOALA GIMNAZIALĂ CASTRANOVA</t>
  </si>
  <si>
    <t>CATANE</t>
  </si>
  <si>
    <t>ȘCOALA GIMNAZIALĂ CATANE</t>
  </si>
  <si>
    <t>CĂLĂRAŞI</t>
  </si>
  <si>
    <t>LICEUL TEHNOLOGIC "PETRE BANIȚĂ" CĂLĂRAȘI</t>
  </si>
  <si>
    <t>ȘCOALA POSTLICEALĂ SANITARĂ "ION NĂNUȚI" CĂLĂRAȘI</t>
  </si>
  <si>
    <t>CÂRCEA</t>
  </si>
  <si>
    <t>LICEUL TEHNOLOGIC "CONSTANTIN IANCULESCU" CÂRCEA</t>
  </si>
  <si>
    <t>CÂRNA</t>
  </si>
  <si>
    <t>ȘCOALA GIMNAZIALĂ CÂRNA</t>
  </si>
  <si>
    <t>CELARU</t>
  </si>
  <si>
    <t>ȘCOALA GIMNAZIALĂ "ÎNV. M. GEORGESCU" CELARU</t>
  </si>
  <si>
    <t>CERĂT</t>
  </si>
  <si>
    <t>ȘCOALA GIMNAZIALĂ CERĂT</t>
  </si>
  <si>
    <t>CERNĂTEŞTI</t>
  </si>
  <si>
    <t>ȘCOALA GIMNAZIALĂ "PETRACHE CERNĂTESCU" CERNĂTEȘTI</t>
  </si>
  <si>
    <t>CETATE</t>
  </si>
  <si>
    <t>LICEUL TEORETIC "GH. VASILICHI" CETATE</t>
  </si>
  <si>
    <t>CIOROIAŞI</t>
  </si>
  <si>
    <t>ȘCOALA GIMNAZIALĂ CIOROIAȘI</t>
  </si>
  <si>
    <t>CIUPERCENII NOI</t>
  </si>
  <si>
    <t>ȘCOALA GIMNAZIALĂ "NICOLAE CARAȘ" CIUPERCENII NOI</t>
  </si>
  <si>
    <t>COŞOVENI</t>
  </si>
  <si>
    <t>ȘCOALA GIMNAZIALĂ COȘOVENI</t>
  </si>
  <si>
    <t>COŢOFENII DIN DOS</t>
  </si>
  <si>
    <t>ȘCOALA GIMNAZIALĂ COȚOFENII DIN DOS</t>
  </si>
  <si>
    <t>COŢOFENII DIN FAŢĂ</t>
  </si>
  <si>
    <t>ȘCOALA GIMNAZIALĂ COȚOFENII DIN FAȚĂ</t>
  </si>
  <si>
    <t>CRAIOVA</t>
  </si>
  <si>
    <t>CASA CORPULUI DIDACTIC DOLJ</t>
  </si>
  <si>
    <t>CENTRUL JUDEȚEAN DE EXCELENȚĂ DOLJ</t>
  </si>
  <si>
    <t>CENTRUL JUDEȚEAN DE RESURSE ȘI ASISTENȚĂ EDUCAȚIONALĂ</t>
  </si>
  <si>
    <t>CENTRUL ȘCOLAR PENTRU EDUCAȚIE INCLUZIVĂ "SF. VASILE" CRAIOVA</t>
  </si>
  <si>
    <t>CLUBUL SPORTIV ȘCOLAR CRAIOVA</t>
  </si>
  <si>
    <t>COLEGIUL "ȘTEFAN ODOBLEJA" CRAIOVA</t>
  </si>
  <si>
    <t>COLEGIUL ECONOMIC "GHEORGHE CHIȚU" CRAIOVA</t>
  </si>
  <si>
    <t>COLEGIUL NAȚIONAL "CAROL I" CRAIOVA</t>
  </si>
  <si>
    <t>COLEGIUL NAȚIONAL "ELENA CUZA" CRAIOVA</t>
  </si>
  <si>
    <t>COLEGIUL NAȚIONAL "FRAȚII BUZEȘTI" CRAIOVA</t>
  </si>
  <si>
    <t>COLEGIUL NAȚIONAL "NICOLAE TITULESCU" CRAIOVA</t>
  </si>
  <si>
    <t>COLEGIUL NAȚIONAL MILITAR "TUDOR VLADIMIRESCU" CRAIOVA</t>
  </si>
  <si>
    <t>COLEGIUL NAȚIONAL PEDAGOGIC "ȘTEFAN VELOVAN" CRAIOVA</t>
  </si>
  <si>
    <t>CREȘA-CRAIOVA</t>
  </si>
  <si>
    <t>INSPECTORATUL ȘCOLAR JUDEȚEAN DOLJ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</si>
  <si>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</si>
  <si>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</si>
  <si>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</si>
  <si>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</si>
  <si>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TRIȘCU" CRAIOVA</t>
  </si>
  <si>
    <t>LICEUL DE ARTE "MARIN SORESCU" CRAIOVA</t>
  </si>
  <si>
    <t>LICEUL DE INDUSTRIE ALIMENTARĂ CRAIOVA</t>
  </si>
  <si>
    <t>LICEUL ENERGETIC CRAIOVA</t>
  </si>
  <si>
    <t>LICEUL TEHNOLOGIC "CONSTANTIN BRÂNCUȘI" CRAIOVA</t>
  </si>
  <si>
    <t>LICEUL TEHNOLOGIC "COSTIN D. NENIȚESCU" CRAIOVA</t>
  </si>
  <si>
    <t>LICEUL TEHNOLOGIC "GEORGE BIBESCU" CRAIOVA</t>
  </si>
  <si>
    <t>LICEUL TEHNOLOGIC AUTO CRAIOVA</t>
  </si>
  <si>
    <t>LICEUL TEHNOLOGIC DE TRANSPORTURI AUTO CRAIOVA</t>
  </si>
  <si>
    <t>LICEUL TEHNOLOGIC SPECIAL "BEETHOVEN" CRAIOVA</t>
  </si>
  <si>
    <t>LICEUL TEHNOLOGIC SPECIAL "PELENDAVA" CRAIOVA</t>
  </si>
  <si>
    <t>LICEUL TEHNOLOGIC TRANSPORTURI CĂI FERATE CRAIOVA</t>
  </si>
  <si>
    <t>LICEUL TEHNOLOGIC UCECOM "SPIRU HARET" CRAIOVA</t>
  </si>
  <si>
    <t>LICEUL TEOLOGIC ADVENTIST CRAIOVA</t>
  </si>
  <si>
    <t>LICEUL TEORETIC "HENRI COANDĂ" CRAIOVA</t>
  </si>
  <si>
    <t>LICEUL TEORETIC "TUDOR ARGHEZI" CRAIOVA</t>
  </si>
  <si>
    <t>PALATUL COPIILOR CRAIOVA</t>
  </si>
  <si>
    <t>SEMINARUL TEOLOGIC ORTODOX "SFÂNTUL GRIGORIE TEOLOGUL" CRAIOVA</t>
  </si>
  <si>
    <t>ȘCOALA GIMNAZIALĂ "ALEXANDRU MACEDONSKI" CRAIOVA</t>
  </si>
  <si>
    <t>ȘCOALA GIMNAZIALĂ "ANTON PANN" CRAIOVA</t>
  </si>
  <si>
    <t>ȘCOALA GIMNAZIALĂ "DECEBAL" CRAIOVA</t>
  </si>
  <si>
    <t>ȘCOALA GIMNAZIALĂ "ELENA FARAGO" CRAIOVA</t>
  </si>
  <si>
    <t>ȘCOALA GIMNAZIALĂ "GHEORGHE BIBESCU" CRAIOVA</t>
  </si>
  <si>
    <t>ȘCOALA GIMNAZIALĂ "GHEORGHE ȚIȚEICA" CRAIOVA</t>
  </si>
  <si>
    <t>ȘCOALA GIMNAZIALĂ "ION CREANGĂ" CRAIOVA</t>
  </si>
  <si>
    <t>ȘCOALA GIMNAZIALĂ "MIHAI EMINESCU" CRAIOVA</t>
  </si>
  <si>
    <t>ȘCOALA GIMNAZIALĂ "MIHAI VITEAZUL" CRAIOVA</t>
  </si>
  <si>
    <t>ȘCOALA GIMNAZIALĂ "MIRCEA ELIADE" CRAIOVA</t>
  </si>
  <si>
    <t>ȘCOALA GIMNAZIALĂ "NICOLAE BĂLCESCU" CRAIOVA</t>
  </si>
  <si>
    <t>ȘCOALA GIMNAZIALĂ "NICOLAE ROMANESCU" CRAIOVA</t>
  </si>
  <si>
    <t>ȘCOALA GIMNAZIALĂ "SF. DUMITRU" CRAIOVA</t>
  </si>
  <si>
    <t>ȘCOALA GIMNAZIALĂ "SF. GHEORGHE" CRAIOVA</t>
  </si>
  <si>
    <t>ȘCOALA GIMNAZIALĂ "TERRAVEDA" CRAIOVA</t>
  </si>
  <si>
    <t>ȘCOALA GIMNAZIALĂ "TRAIAN" CRAIOVA</t>
  </si>
  <si>
    <t>ȘCOALA GIMNAZIALĂ PARTICULARĂ "ETHOS" CRAIOVA</t>
  </si>
  <si>
    <t>ȘCOALA GIMNAZIALĂ SPECIALĂ "SF. MINA" CRAIOVA</t>
  </si>
  <si>
    <t>ȘCOALA POSTLICEALĂ "EDUNET" CRAIOVA</t>
  </si>
  <si>
    <t>ȘCOALA POSTLICEALĂ ECOLOGICĂ "SFÂNTUL ȘTEFAN" CRAIOVA</t>
  </si>
  <si>
    <t>ȘCOALA POSTLICEALĂ FEG CRAIOVA</t>
  </si>
  <si>
    <t>ȘCOALA POSTLICEALĂ SANITARĂ "HIPPOCRATE" CRAIOVA</t>
  </si>
  <si>
    <t>ȘCOALA POSTLICEALĂ SANITARĂ "SAN-ECO-MED" CRAIOVA</t>
  </si>
  <si>
    <t>ȘCOALA POSTLICEALĂ SANITARĂ CHRISTIANA CRAIOVA</t>
  </si>
  <si>
    <t>ȘCOALA POSTLICEALĂ TEOLOGICO-SANITARĂ "SFÂNTUL IOSIF" CRAIOVA</t>
  </si>
  <si>
    <t>ȘCOALA PRIMARĂ "ANGHELOS" CRAIOVA</t>
  </si>
  <si>
    <t>ȘCOALA ROMÂNO-BRITANICĂ CRAIOVA</t>
  </si>
  <si>
    <t>ȘCOALA ROMÂNO-BRITANICĂ PARTENER</t>
  </si>
  <si>
    <t>UNIVERSITATEA "SPIRU HARET" CRAIOVA</t>
  </si>
  <si>
    <t>DANEŢI</t>
  </si>
  <si>
    <t>ȘCOALA PROFESIONALĂ DANEȚI</t>
  </si>
  <si>
    <t>DĂBULENI</t>
  </si>
  <si>
    <t>LICEUL TEORETIC "CONSTANTIN BRÂNCOVEANU" DĂBULENI</t>
  </si>
  <si>
    <t>DESA</t>
  </si>
  <si>
    <t>ȘCOALA GIMNAZIALĂ DESA</t>
  </si>
  <si>
    <t>DIOŞTI</t>
  </si>
  <si>
    <t>ȘCOALA GIMNAZIALĂ "CAROL AL II-LEA" DIOȘTI</t>
  </si>
  <si>
    <t>DOBREŞTI</t>
  </si>
  <si>
    <t>ȘCOALA GIMNAZIALĂ DOBREȘTI</t>
  </si>
  <si>
    <t>DOBROTEŞTI</t>
  </si>
  <si>
    <t>ȘCOALA GIMNAZIALĂ DOBROTEȘTI</t>
  </si>
  <si>
    <t>DRĂGOTEŞTI</t>
  </si>
  <si>
    <t>ȘCOALA GIMNAZIALĂ DRĂGOTEȘTI</t>
  </si>
  <si>
    <t>DRĂNIC</t>
  </si>
  <si>
    <t>ȘCOALA GIMNAZIALĂ DRĂNIC</t>
  </si>
  <si>
    <t>FĂRCAŞ</t>
  </si>
  <si>
    <t>ȘCOALA GIMNAZIALĂ FĂRCAȘ</t>
  </si>
  <si>
    <t>FILIAŞI</t>
  </si>
  <si>
    <t>LICEUL TEHNOLOGIC "DIMITRIE FILIȘANU" FILIAȘI</t>
  </si>
  <si>
    <t>ȘCOALA GIMNAZIALĂ FILIAȘI</t>
  </si>
  <si>
    <t>ȘCOALA GIMNAZIALĂ FRATOȘTIȚA</t>
  </si>
  <si>
    <t>ȘCOALA POSTLICEALĂ SANITARĂ "REGINA MARIA" FILIAȘI</t>
  </si>
  <si>
    <t>GALICEA MARE</t>
  </si>
  <si>
    <t>ȘCOALA GIMNAZIALĂ GALICEA MARE</t>
  </si>
  <si>
    <t>GALICIUICA</t>
  </si>
  <si>
    <t>ȘCOALA GIMNAZIALĂ GALICIUICA</t>
  </si>
  <si>
    <t>GÂNGIOVA</t>
  </si>
  <si>
    <t>ȘCOALA GIMNAZIALĂ GÂNGIOVA</t>
  </si>
  <si>
    <t>GHERCEŞTI</t>
  </si>
  <si>
    <t>ȘCOALA GIMNAZIALĂ GHERCEȘTI</t>
  </si>
  <si>
    <t>GHIDICI</t>
  </si>
  <si>
    <t>ȘCOALA GIMNAZIALĂ GHIDICI</t>
  </si>
  <si>
    <t>GHINDENI</t>
  </si>
  <si>
    <t>ȘCOALA GIMNAZIALĂ GHINDENI</t>
  </si>
  <si>
    <t>GIGHERA</t>
  </si>
  <si>
    <t>ȘCOALA GIMNAZIALĂ GIGHERA</t>
  </si>
  <si>
    <t>GIUBEGA</t>
  </si>
  <si>
    <t>ȘCOALA GIMNAZIALĂ GIUBEGA</t>
  </si>
  <si>
    <t>GIURGIŢA</t>
  </si>
  <si>
    <t>ȘCOALA GIMNAZIALĂ GIURGIȚA</t>
  </si>
  <si>
    <t>GOGOŞU</t>
  </si>
  <si>
    <t>ȘCOALA GIMNAZIALĂ GOGOȘU</t>
  </si>
  <si>
    <t>GOICEA</t>
  </si>
  <si>
    <t>ȘCOALA GIMNAZIALĂ "TUDOR SEGĂRCEANU" GOICEA</t>
  </si>
  <si>
    <t>GOIEŞTI</t>
  </si>
  <si>
    <t>ȘCOALA GIMNAZIALĂ GOIEȘTI</t>
  </si>
  <si>
    <t>GRECEŞTI</t>
  </si>
  <si>
    <t>ȘCOALA GIMNAZIALĂ GRECEȘTI</t>
  </si>
  <si>
    <t>IŞALNIŢA</t>
  </si>
  <si>
    <t>ȘCOALA GIMNAZIALĂ "ELIZA OPRAN" IȘALNIȚA</t>
  </si>
  <si>
    <t>IZVOARE</t>
  </si>
  <si>
    <t>ȘCOALA GIMNAZIALĂ IZVOARE</t>
  </si>
  <si>
    <t>ÎNTORSURA</t>
  </si>
  <si>
    <t>ȘCOALA GIMNAZIALĂ "NICOLAE GH. POPESCU" ÎNTORSURA</t>
  </si>
  <si>
    <t>LEŞILE</t>
  </si>
  <si>
    <t>ȘCOALA GIMNAZIALĂ LEȘILE</t>
  </si>
  <si>
    <t>LEU</t>
  </si>
  <si>
    <t>ȘCOALA GIMNAZIALĂ "NICA BARBU LOCUSTEANU" LEU</t>
  </si>
  <si>
    <t>LIPOVU</t>
  </si>
  <si>
    <t>ȘCOALA GIMNAZIALĂ "PETRE MĂNĂRCESCU" LIPOVU</t>
  </si>
  <si>
    <t>MAGLAVIT</t>
  </si>
  <si>
    <t>ȘCOALA GIMNAZIALĂ "ȘTEFAN ISPAS" MAGLAVIT</t>
  </si>
  <si>
    <t>MALU MARE</t>
  </si>
  <si>
    <t>ȘCOALA GIMNAZIALĂ MALU MARE</t>
  </si>
  <si>
    <t>MĂCEŞU DE JOS</t>
  </si>
  <si>
    <t>ȘCOALA GIMNAZIALĂ MĂCEȘU DE JOS</t>
  </si>
  <si>
    <t>MĂCEŞU DE SUS</t>
  </si>
  <si>
    <t>ȘCOALA GIMNAZIALĂ "SF. DUMITRU" MĂCEȘU DE SUS</t>
  </si>
  <si>
    <t>MÂRŞANI</t>
  </si>
  <si>
    <t>ȘCOALA GIMNAZIALĂ NR. 1 MÂRȘANI</t>
  </si>
  <si>
    <t>MELINEŞTI</t>
  </si>
  <si>
    <t>LICEUL TEHNOLOGIC "ALEXANDRU MACEDONSKI" MELINEȘTI</t>
  </si>
  <si>
    <t>MISCHII</t>
  </si>
  <si>
    <t>ȘCOALA GIMNAZIALĂ "ALECSANDRU NICOLAID" MISCHII</t>
  </si>
  <si>
    <t>MOŢĂŢEI</t>
  </si>
  <si>
    <t>ȘCOALA GIMNAZIALĂ NR. 1 MOȚĂȚEI</t>
  </si>
  <si>
    <t>MURGAŞI</t>
  </si>
  <si>
    <t>ȘCOALA GIMNAZIALĂ MURGAȘI</t>
  </si>
  <si>
    <t>NEGOI</t>
  </si>
  <si>
    <t>ȘCOALA GIMNAZIALĂ NEGOI</t>
  </si>
  <si>
    <t>ORODEL</t>
  </si>
  <si>
    <t>ȘCOALA GIMNAZIALĂ ORODEL</t>
  </si>
  <si>
    <t>OSTROVENI</t>
  </si>
  <si>
    <t>ȘCOALA GIMNAZIALĂ OSTROVENI</t>
  </si>
  <si>
    <t>PERIŞOR</t>
  </si>
  <si>
    <t>ȘCOALA GIMNAZIALĂ "HENRI COANDĂ" PERIȘOR</t>
  </si>
  <si>
    <t>PIELEŞTI</t>
  </si>
  <si>
    <t>ȘCOALA GIMNAZIALĂ PIELEȘTI</t>
  </si>
  <si>
    <t>PISCU VECHI</t>
  </si>
  <si>
    <t>ȘCOALA GIMNAZIALĂ PISCU VECHI</t>
  </si>
  <si>
    <t>PLENIŢA</t>
  </si>
  <si>
    <t>LICEUL TEHNOLOGIC "CONSTANTIN NICOLAESCU-PLOPȘOR" PLENIȚA</t>
  </si>
  <si>
    <t>PLEŞOI</t>
  </si>
  <si>
    <t>ȘCOALA GIMNAZIALĂ PLEȘOI</t>
  </si>
  <si>
    <t>PODARI</t>
  </si>
  <si>
    <t>ȘCOALA GIMNAZIALĂ "CONSTANTIN GHEORGHIȚĂ" PODARI</t>
  </si>
  <si>
    <t>POIANA MARE</t>
  </si>
  <si>
    <t>LICEUL TEORETIC "GEORGE ȘT. MARINCU" POIANA MARE</t>
  </si>
  <si>
    <t>PREDEŞTI</t>
  </si>
  <si>
    <t>ȘCOALA GIMNAZIALĂ PREDEȘTI</t>
  </si>
  <si>
    <t>RADOVAN</t>
  </si>
  <si>
    <t>ȘCOALA GIMNAZIALĂ RADOVAN</t>
  </si>
  <si>
    <t>RAST</t>
  </si>
  <si>
    <t>ȘCOALA GIMNAZIALĂ RAST</t>
  </si>
  <si>
    <t>ROBĂNEŞTII DE JOS</t>
  </si>
  <si>
    <t>ȘCOALA GIMNAZIALĂ ROBĂNEȘTII DE JOS</t>
  </si>
  <si>
    <t>ROJIŞTE</t>
  </si>
  <si>
    <t>ȘCOALA GIMNAZIALĂ ROJIȘTE</t>
  </si>
  <si>
    <t>SADOVA</t>
  </si>
  <si>
    <t>ȘCOALA GIMNAZIALĂ SADOVA</t>
  </si>
  <si>
    <t>SĂLCUŢA</t>
  </si>
  <si>
    <t>ȘCOALA GIMNAZIALĂ SĂLCUȚA</t>
  </si>
  <si>
    <t>SCĂEŞTI</t>
  </si>
  <si>
    <t>ȘCOALA GIMNAZIALĂ SCAEȘTI</t>
  </si>
  <si>
    <t>SEACA DE CÂMP</t>
  </si>
  <si>
    <t>ȘCOALA GIMNAZIALĂ SEACA DE CÂMP</t>
  </si>
  <si>
    <t>SEACA DE PĂDURE</t>
  </si>
  <si>
    <t>ȘCOALA GIMNAZIALĂ "OPSICHIE CAZACU" SEACA DE PĂDURE</t>
  </si>
  <si>
    <t>SECU</t>
  </si>
  <si>
    <t>ȘCOALA GIMNAZIALĂ SECU</t>
  </si>
  <si>
    <t>SEGARCEA</t>
  </si>
  <si>
    <t>LICEUL TEHNOLOGIC SEGARCEA</t>
  </si>
  <si>
    <t>SILIŞTEA CRUCII</t>
  </si>
  <si>
    <t>ȘCOALA GIMNAZIALĂ SILIȘTEA CRUCII</t>
  </si>
  <si>
    <t>TĂLPAŞ</t>
  </si>
  <si>
    <t>ȘCOALA GIMNAZIALĂ TĂLPAȘ</t>
  </si>
  <si>
    <t>TEASC</t>
  </si>
  <si>
    <t>ȘCOALA GIMNAZIALĂ TEASC</t>
  </si>
  <si>
    <t>TERPEZIŢA</t>
  </si>
  <si>
    <t>ȘCOALA GIMNAZIALĂ TERPEZIȚA</t>
  </si>
  <si>
    <t>TESLUI</t>
  </si>
  <si>
    <t>ȘCOALA GIMNAZIALĂ TESLUI</t>
  </si>
  <si>
    <t>ŢUGLUI</t>
  </si>
  <si>
    <t>ȘCOALA GIMNAZIALĂ ȚUGLUI</t>
  </si>
  <si>
    <t>UNIREA</t>
  </si>
  <si>
    <t>ȘCOALA GIMNAZIALĂ UNIREA</t>
  </si>
  <si>
    <t>URZICUŢA</t>
  </si>
  <si>
    <t>ȘCOALA GIMNAZIALĂ "BARBU IONESCU" URZICUȚA</t>
  </si>
  <si>
    <t>VALEA STANCIULUI</t>
  </si>
  <si>
    <t>ȘCOALA PROFESIONALĂ VALEA STANCIULUI</t>
  </si>
  <si>
    <t>VÂRTOP</t>
  </si>
  <si>
    <t>ȘCOALA GIMNAZIALĂ VÂRTOP</t>
  </si>
  <si>
    <t>VÂRVORU DE JOS</t>
  </si>
  <si>
    <t>ȘCOALA GIMNAZIALĂ VÂRVORU DE JOS</t>
  </si>
  <si>
    <t>VELA</t>
  </si>
  <si>
    <t>ȘCOALA GIMNAZIALĂ "ILIE MURGULESCU" VELA</t>
  </si>
  <si>
    <t>VERBIŢA</t>
  </si>
  <si>
    <t>ȘCOALA GIMNAZIALĂ VERBIȚA</t>
  </si>
  <si>
    <t>loc</t>
  </si>
  <si>
    <t>denumire</t>
  </si>
  <si>
    <t>err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</si>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</sst>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3" borderId="1" xfId="0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2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" sqref="D3"/>
    </sheetView>
  </sheetViews>
  <sheetFormatPr defaultRowHeight="15" x14ac:dyDescent="0.25"/>
  <cols>
    <col min="1" max="1" width="2.42578125" style="11" customWidth="1"/>
    <col min="2" max="2" width="4.140625" style="10" customWidth="1"/>
    <col min="3" max="3" width="26.28515625" style="11" customWidth="1"/>
    <col min="4" max="4" width="16.140625" style="11" customWidth="1"/>
    <col min="5" max="5" width="14.85546875" style="11" customWidth="1"/>
    <col min="6" max="6" width="13.5703125" style="11" customWidth="1"/>
    <col min="7" max="7" width="13" style="11" customWidth="1"/>
    <col min="8" max="8" width="12.85546875" style="11" customWidth="1"/>
    <col min="9" max="9" width="28" style="11" customWidth="1"/>
    <col min="10" max="10" width="40.140625" style="11" customWidth="1"/>
    <col min="11" max="16384" width="9.140625" style="11"/>
  </cols>
  <sheetData>
    <row r="2" spans="2:11" s="5" customFormat="1" ht="35.25" customHeight="1" x14ac:dyDescent="0.25">
      <c r="B2" s="3" t="s">
        <v>9</v>
      </c>
      <c r="C2" s="3" t="s">
        <v>0</v>
      </c>
      <c r="D2" s="3" t="s">
        <v>1</v>
      </c>
      <c r="E2" s="4" t="s">
        <v>2</v>
      </c>
      <c r="F2" s="3" t="s">
        <v>3</v>
      </c>
      <c r="G2" s="4" t="s">
        <v>4</v>
      </c>
      <c r="H2" s="3" t="s">
        <v>5</v>
      </c>
      <c r="I2" s="3" t="s">
        <v>6</v>
      </c>
      <c r="J2" s="3" t="s">
        <v>8</v>
      </c>
      <c r="K2" s="3" t="s">
        <v>7</v>
      </c>
    </row>
    <row r="3" spans="2:11" s="9" customFormat="1" ht="42" customHeight="1" x14ac:dyDescent="0.25">
      <c r="B3" s="1" t="str">
        <f>IF(ISBLANK(C3),"",SUBTOTAL(3,$C$3:C3))</f>
        <v/>
      </c>
      <c r="C3" s="6"/>
      <c r="D3" s="7"/>
      <c r="E3" s="6"/>
      <c r="F3" s="3"/>
      <c r="G3" s="6"/>
      <c r="H3" s="8"/>
      <c r="I3" s="6"/>
      <c r="J3" s="6"/>
      <c r="K3" s="6" t="s">
        <v>316</v>
      </c>
    </row>
    <row r="4" spans="2:11" s="9" customFormat="1" ht="42" customHeight="1" x14ac:dyDescent="0.25">
      <c r="B4" s="1" t="str">
        <f>IF(ISBLANK(C4),"",SUBTOTAL(3,$C$3:C4))</f>
        <v/>
      </c>
      <c r="C4" s="6"/>
      <c r="D4" s="7"/>
      <c r="E4" s="6"/>
      <c r="F4" s="3"/>
      <c r="G4" s="6"/>
      <c r="H4" s="8"/>
      <c r="I4" s="6"/>
      <c r="J4" s="2" t="str">
        <f>IF(ISBLANK(C4),"",$J$3)</f>
        <v/>
      </c>
      <c r="K4" s="6" t="s">
        <v>316</v>
      </c>
    </row>
    <row r="5" spans="2:11" s="9" customFormat="1" ht="42" customHeight="1" x14ac:dyDescent="0.25">
      <c r="B5" s="1" t="str">
        <f>IF(ISBLANK(C5),"",SUBTOTAL(3,$C$3:C5))</f>
        <v/>
      </c>
      <c r="C5" s="6"/>
      <c r="D5" s="7"/>
      <c r="E5" s="6"/>
      <c r="F5" s="3"/>
      <c r="G5" s="6"/>
      <c r="H5" s="8"/>
      <c r="I5" s="6"/>
      <c r="J5" s="2" t="str">
        <f t="shared" ref="J5:J12" si="0">IF(ISBLANK(C5),"",$J$3)</f>
        <v/>
      </c>
      <c r="K5" s="6" t="s">
        <v>316</v>
      </c>
    </row>
    <row r="6" spans="2:11" s="9" customFormat="1" ht="42" customHeight="1" x14ac:dyDescent="0.25">
      <c r="B6" s="1" t="str">
        <f>IF(ISBLANK(C6),"",SUBTOTAL(3,$C$3:C6))</f>
        <v/>
      </c>
      <c r="C6" s="6"/>
      <c r="D6" s="7"/>
      <c r="E6" s="6"/>
      <c r="F6" s="3"/>
      <c r="G6" s="6"/>
      <c r="H6" s="8"/>
      <c r="I6" s="6"/>
      <c r="J6" s="2" t="str">
        <f t="shared" si="0"/>
        <v/>
      </c>
      <c r="K6" s="6" t="s">
        <v>316</v>
      </c>
    </row>
    <row r="7" spans="2:11" s="9" customFormat="1" ht="42" customHeight="1" x14ac:dyDescent="0.25">
      <c r="B7" s="1" t="str">
        <f>IF(ISBLANK(C7),"",SUBTOTAL(3,$C$3:C7))</f>
        <v/>
      </c>
      <c r="C7" s="6"/>
      <c r="D7" s="7"/>
      <c r="E7" s="6"/>
      <c r="F7" s="3"/>
      <c r="G7" s="6"/>
      <c r="H7" s="8"/>
      <c r="I7" s="6"/>
      <c r="J7" s="2" t="str">
        <f t="shared" si="0"/>
        <v/>
      </c>
      <c r="K7" s="6" t="s">
        <v>316</v>
      </c>
    </row>
    <row r="8" spans="2:11" s="9" customFormat="1" ht="42" customHeight="1" x14ac:dyDescent="0.25">
      <c r="B8" s="1" t="str">
        <f>IF(ISBLANK(C8),"",SUBTOTAL(3,$C$3:C8))</f>
        <v/>
      </c>
      <c r="C8" s="6"/>
      <c r="D8" s="7"/>
      <c r="E8" s="6"/>
      <c r="F8" s="3"/>
      <c r="G8" s="6"/>
      <c r="H8" s="8"/>
      <c r="I8" s="6"/>
      <c r="J8" s="2" t="str">
        <f t="shared" si="0"/>
        <v/>
      </c>
      <c r="K8" s="6" t="s">
        <v>316</v>
      </c>
    </row>
    <row r="9" spans="2:11" s="9" customFormat="1" ht="42" customHeight="1" x14ac:dyDescent="0.25">
      <c r="B9" s="1" t="str">
        <f>IF(ISBLANK(C9),"",SUBTOTAL(3,$C$3:C9))</f>
        <v/>
      </c>
      <c r="C9" s="6"/>
      <c r="D9" s="7"/>
      <c r="E9" s="6"/>
      <c r="F9" s="3"/>
      <c r="G9" s="6"/>
      <c r="H9" s="8"/>
      <c r="I9" s="6"/>
      <c r="J9" s="2" t="str">
        <f t="shared" si="0"/>
        <v/>
      </c>
      <c r="K9" s="6" t="s">
        <v>316</v>
      </c>
    </row>
    <row r="10" spans="2:11" s="9" customFormat="1" ht="42" customHeight="1" x14ac:dyDescent="0.25">
      <c r="B10" s="1" t="str">
        <f>IF(ISBLANK(C10),"",SUBTOTAL(3,$C$3:C10))</f>
        <v/>
      </c>
      <c r="C10" s="6"/>
      <c r="D10" s="7"/>
      <c r="E10" s="6"/>
      <c r="F10" s="3"/>
      <c r="G10" s="6"/>
      <c r="H10" s="8"/>
      <c r="I10" s="6"/>
      <c r="J10" s="2" t="str">
        <f t="shared" si="0"/>
        <v/>
      </c>
      <c r="K10" s="6" t="s">
        <v>316</v>
      </c>
    </row>
    <row r="11" spans="2:11" s="9" customFormat="1" ht="42" customHeight="1" x14ac:dyDescent="0.25">
      <c r="B11" s="1" t="str">
        <f>IF(ISBLANK(C11),"",SUBTOTAL(3,$C$3:C11))</f>
        <v/>
      </c>
      <c r="C11" s="6"/>
      <c r="D11" s="7"/>
      <c r="E11" s="6"/>
      <c r="F11" s="3"/>
      <c r="G11" s="6"/>
      <c r="H11" s="8"/>
      <c r="I11" s="6"/>
      <c r="J11" s="2" t="str">
        <f t="shared" si="0"/>
        <v/>
      </c>
      <c r="K11" s="6" t="s">
        <v>316</v>
      </c>
    </row>
    <row r="12" spans="2:11" s="9" customFormat="1" ht="42" customHeight="1" x14ac:dyDescent="0.25">
      <c r="B12" s="1" t="str">
        <f>IF(ISBLANK(C12),"",SUBTOTAL(3,$C$3:C12))</f>
        <v/>
      </c>
      <c r="C12" s="6"/>
      <c r="D12" s="7"/>
      <c r="E12" s="6"/>
      <c r="F12" s="3"/>
      <c r="G12" s="6"/>
      <c r="H12" s="8"/>
      <c r="I12" s="6"/>
      <c r="J12" s="2" t="str">
        <f t="shared" si="0"/>
        <v/>
      </c>
      <c r="K12" s="6" t="s">
        <v>316</v>
      </c>
    </row>
  </sheetData>
  <sheetProtection algorithmName="SHA-512" hashValue="nScq4OfREYG5QquT3dokw9Hr1arr2esF9UafUH0ZHPrRFkoFN91peOR+n/alFn95y9RqRQncVVLgE7ZQ1QvxIg==" saltValue="bLIMIBaLgBj75gid9h7eWg==" spinCount="100000" sheet="1" objects="1" scenarios="1" deleteColumns="0" deleteRows="0"/>
  <dataValidations count="4">
    <dataValidation type="whole" allowBlank="1" showInputMessage="1" showErrorMessage="1" sqref="F3:F12" xr:uid="{C5CBEB47-4349-4236-9737-67551288BEFF}">
      <formula1>0</formula1>
      <formula2>25</formula2>
    </dataValidation>
    <dataValidation type="list" allowBlank="1" showInputMessage="1" showErrorMessage="1" sqref="G3:G12" xr:uid="{BD6F6003-434B-498E-B5FE-213004931589}">
      <formula1>GRAD</formula1>
    </dataValidation>
    <dataValidation type="list" allowBlank="1" showInputMessage="1" showErrorMessage="1" sqref="J3" xr:uid="{C7484C3E-C858-4A34-B6EE-D45DC90F0495}">
      <formula1>retea</formula1>
    </dataValidation>
    <dataValidation type="list" allowBlank="1" showInputMessage="1" showErrorMessage="1" sqref="E3:E12" xr:uid="{E227C564-3006-4D2F-848A-D4511B89E112}">
      <formula1>"Titular,Suplinitor,Detașat"</formula1>
    </dataValidation>
  </dataValidations>
  <pageMargins left="0.25" right="0.25" top="0.75" bottom="0.75" header="0.3" footer="0.3"/>
  <pageSetup paperSize="9" scale="79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9C3D4-B0F5-42A0-B033-521ACEADB3D7}">
  <dimension ref="B1:G189"/>
  <sheetViews>
    <sheetView workbookViewId="0">
      <selection activeCell="F84" sqref="F84"/>
    </sheetView>
  </sheetViews>
  <sheetFormatPr defaultRowHeight="15" x14ac:dyDescent="0.25"/>
  <cols>
    <col min="2" max="2" width="20.85546875" bestFit="1" customWidth="1"/>
    <col min="4" max="4" width="19.5703125" bestFit="1" customWidth="1"/>
    <col min="5" max="5" width="76.140625" bestFit="1" customWidth="1"/>
    <col min="6" max="6" width="85" bestFit="1" customWidth="1"/>
  </cols>
  <sheetData>
    <row r="1" spans="2:7" x14ac:dyDescent="0.25">
      <c r="B1" t="s">
        <v>12</v>
      </c>
      <c r="D1" t="s">
        <v>313</v>
      </c>
      <c r="E1" t="s">
        <v>314</v>
      </c>
      <c r="G1" t="s">
        <v>315</v>
      </c>
    </row>
    <row r="2" spans="2:7" x14ac:dyDescent="0.25">
      <c r="B2" t="s">
        <v>11</v>
      </c>
      <c r="D2" t="s">
        <v>14</v>
      </c>
      <c r="E2" t="s">
        <v>15</v>
      </c>
      <c r="F2" t="str">
        <f>CONCATENATE(D2,"-",E2)</f>
        <v>AFUMAŢI-ȘCOALA GIMNAZIALĂ AFUMAȚI</v>
      </c>
      <c r="G2">
        <f>LEN(F2)</f>
        <v>33</v>
      </c>
    </row>
    <row r="3" spans="2:7" x14ac:dyDescent="0.25">
      <c r="B3" t="s">
        <v>10</v>
      </c>
      <c r="D3" t="s">
        <v>16</v>
      </c>
      <c r="E3" t="s">
        <v>17</v>
      </c>
      <c r="F3" t="str">
        <f t="shared" ref="F3:F61" si="0">CONCATENATE(D3,"-",E3)</f>
        <v>ALMĂJ-ȘCOALA GIMNAZIALĂ "ION GH. PLEȘA" ALMĂJ</v>
      </c>
      <c r="G3">
        <f t="shared" ref="G3:G66" si="1">LEN(F3)</f>
        <v>45</v>
      </c>
    </row>
    <row r="4" spans="2:7" x14ac:dyDescent="0.25">
      <c r="B4" t="s">
        <v>13</v>
      </c>
      <c r="D4" t="s">
        <v>18</v>
      </c>
      <c r="E4" t="s">
        <v>19</v>
      </c>
      <c r="F4" t="str">
        <f t="shared" si="0"/>
        <v>AMĂRĂŞTII DE JOS-LICEUL TEORETIC AMĂRĂȘTII DE JOS</v>
      </c>
      <c r="G4">
        <f t="shared" si="1"/>
        <v>49</v>
      </c>
    </row>
    <row r="5" spans="2:7" x14ac:dyDescent="0.25">
      <c r="D5" t="s">
        <v>20</v>
      </c>
      <c r="E5" t="s">
        <v>21</v>
      </c>
      <c r="F5" t="str">
        <f t="shared" si="0"/>
        <v>AMĂRĂŞTII DE SUS-ȘCOALA GIMNAZIALĂ AMĂRĂȘTII DE SUS</v>
      </c>
      <c r="G5">
        <f t="shared" si="1"/>
        <v>51</v>
      </c>
    </row>
    <row r="6" spans="2:7" x14ac:dyDescent="0.25">
      <c r="D6" t="s">
        <v>22</v>
      </c>
      <c r="E6" t="s">
        <v>23</v>
      </c>
      <c r="F6" t="str">
        <f t="shared" si="0"/>
        <v>APELE VII-ȘCOALA GIMNAZIALĂ APELE VII</v>
      </c>
      <c r="G6">
        <f t="shared" si="1"/>
        <v>37</v>
      </c>
    </row>
    <row r="7" spans="2:7" x14ac:dyDescent="0.25">
      <c r="D7" t="s">
        <v>24</v>
      </c>
      <c r="E7" t="s">
        <v>25</v>
      </c>
      <c r="F7" t="str">
        <f t="shared" si="0"/>
        <v>ARGETOAIA-ȘCOALA PROFESIONALĂ "CONSTANTIN ARGETOIANU" ARGETOAIA</v>
      </c>
      <c r="G7">
        <f t="shared" si="1"/>
        <v>63</v>
      </c>
    </row>
    <row r="8" spans="2:7" x14ac:dyDescent="0.25">
      <c r="D8" t="s">
        <v>26</v>
      </c>
      <c r="E8" t="s">
        <v>27</v>
      </c>
      <c r="F8" t="str">
        <f t="shared" si="0"/>
        <v>BĂILEŞTI-LICEUL TEHNOLOGIC "ȘTEFAN ANGHEL" BĂILEȘTI</v>
      </c>
      <c r="G8">
        <f t="shared" si="1"/>
        <v>51</v>
      </c>
    </row>
    <row r="9" spans="2:7" x14ac:dyDescent="0.25">
      <c r="D9" t="s">
        <v>26</v>
      </c>
      <c r="E9" t="s">
        <v>28</v>
      </c>
      <c r="F9" t="str">
        <f t="shared" si="0"/>
        <v>BĂILEŞTI-LICEUL TEORETIC "MIHAI VITEAZUL" BĂILEȘTI</v>
      </c>
      <c r="G9">
        <f t="shared" si="1"/>
        <v>50</v>
      </c>
    </row>
    <row r="10" spans="2:7" x14ac:dyDescent="0.25">
      <c r="D10" t="s">
        <v>26</v>
      </c>
      <c r="E10" t="s">
        <v>29</v>
      </c>
      <c r="F10" t="str">
        <f t="shared" si="0"/>
        <v>BĂILEŞTI-ȘCOALA GIMNAZIALĂ "AMZA PELLEA" BĂILEȘTI</v>
      </c>
      <c r="G10">
        <f t="shared" si="1"/>
        <v>49</v>
      </c>
    </row>
    <row r="11" spans="2:7" x14ac:dyDescent="0.25">
      <c r="D11" t="s">
        <v>26</v>
      </c>
      <c r="E11" t="s">
        <v>30</v>
      </c>
      <c r="F11" t="str">
        <f t="shared" si="0"/>
        <v>BĂILEŞTI-ȘCOALA GIMNAZIALĂ NR. 5 "AV. P. IVANOVICI" BĂILEȘTI</v>
      </c>
      <c r="G11">
        <f t="shared" si="1"/>
        <v>60</v>
      </c>
    </row>
    <row r="12" spans="2:7" x14ac:dyDescent="0.25">
      <c r="D12" t="s">
        <v>31</v>
      </c>
      <c r="E12" t="s">
        <v>32</v>
      </c>
      <c r="F12" t="str">
        <f t="shared" si="0"/>
        <v>BÂRCA-LICEUL TEORETIC "ADRIAN PĂUNESCU" BÂRCA</v>
      </c>
      <c r="G12">
        <f t="shared" si="1"/>
        <v>45</v>
      </c>
    </row>
    <row r="13" spans="2:7" x14ac:dyDescent="0.25">
      <c r="D13" t="s">
        <v>33</v>
      </c>
      <c r="E13" t="s">
        <v>34</v>
      </c>
      <c r="F13" t="str">
        <f t="shared" si="0"/>
        <v>BECHET-LICEUL TEORETIC BECHET</v>
      </c>
      <c r="G13">
        <f t="shared" si="1"/>
        <v>29</v>
      </c>
    </row>
    <row r="14" spans="2:7" x14ac:dyDescent="0.25">
      <c r="D14" t="s">
        <v>35</v>
      </c>
      <c r="E14" t="s">
        <v>36</v>
      </c>
      <c r="F14" t="str">
        <f t="shared" si="0"/>
        <v>BELOŢ-ȘCOALA GIMNAZIALĂ BELOȚ</v>
      </c>
      <c r="G14">
        <f t="shared" si="1"/>
        <v>29</v>
      </c>
    </row>
    <row r="15" spans="2:7" x14ac:dyDescent="0.25">
      <c r="D15" t="s">
        <v>37</v>
      </c>
      <c r="E15" t="s">
        <v>38</v>
      </c>
      <c r="F15" t="str">
        <f t="shared" si="0"/>
        <v>BISTREŢ-ȘCOALA GIMNAZIALĂ BISTREȚ</v>
      </c>
      <c r="G15">
        <f t="shared" si="1"/>
        <v>33</v>
      </c>
    </row>
    <row r="16" spans="2:7" x14ac:dyDescent="0.25">
      <c r="D16" t="s">
        <v>39</v>
      </c>
      <c r="E16" t="s">
        <v>40</v>
      </c>
      <c r="F16" t="str">
        <f t="shared" si="0"/>
        <v>BOTOŞEŞTI-PAIA-ȘCOALA GIMNAZIALĂ "EUFROSINA POPESCU" BOTOȘEȘTI-PAIA</v>
      </c>
      <c r="G16">
        <f t="shared" si="1"/>
        <v>67</v>
      </c>
    </row>
    <row r="17" spans="4:7" x14ac:dyDescent="0.25">
      <c r="D17" t="s">
        <v>41</v>
      </c>
      <c r="E17" t="s">
        <v>42</v>
      </c>
      <c r="F17" t="str">
        <f t="shared" si="0"/>
        <v>BRABOVA-ȘCOALA GIMNAZIALĂ "ILIE MARTIN" BRABOVA</v>
      </c>
      <c r="G17">
        <f t="shared" si="1"/>
        <v>47</v>
      </c>
    </row>
    <row r="18" spans="4:7" x14ac:dyDescent="0.25">
      <c r="D18" t="s">
        <v>43</v>
      </c>
      <c r="E18" t="s">
        <v>44</v>
      </c>
      <c r="F18" t="str">
        <f t="shared" si="0"/>
        <v>BRALOŞTIŢA-ȘCOALA GIMNAZIALĂ BRALOȘTIȚA</v>
      </c>
      <c r="G18">
        <f t="shared" si="1"/>
        <v>39</v>
      </c>
    </row>
    <row r="19" spans="4:7" x14ac:dyDescent="0.25">
      <c r="D19" t="s">
        <v>45</v>
      </c>
      <c r="E19" t="s">
        <v>46</v>
      </c>
      <c r="F19" t="str">
        <f t="shared" si="0"/>
        <v>BRATOVOEŞTI-ȘCOALA GIMNAZIALĂ BRATOVOEȘTI</v>
      </c>
      <c r="G19">
        <f t="shared" si="1"/>
        <v>41</v>
      </c>
    </row>
    <row r="20" spans="4:7" x14ac:dyDescent="0.25">
      <c r="D20" t="s">
        <v>47</v>
      </c>
      <c r="E20" t="s">
        <v>48</v>
      </c>
      <c r="F20" t="str">
        <f t="shared" si="0"/>
        <v>BRĂDEŞTI-ȘCOALA GIMNAZIALĂ "PETRACHE POENARU" BRĂDEȘTI</v>
      </c>
      <c r="G20">
        <f t="shared" si="1"/>
        <v>54</v>
      </c>
    </row>
    <row r="21" spans="4:7" x14ac:dyDescent="0.25">
      <c r="D21" t="s">
        <v>49</v>
      </c>
      <c r="E21" t="s">
        <v>50</v>
      </c>
      <c r="F21" t="str">
        <f t="shared" si="0"/>
        <v>BREASTA-ȘCOALA GIMNAZIALĂ BREASTA</v>
      </c>
      <c r="G21">
        <f t="shared" si="1"/>
        <v>33</v>
      </c>
    </row>
    <row r="22" spans="4:7" x14ac:dyDescent="0.25">
      <c r="D22" t="s">
        <v>51</v>
      </c>
      <c r="E22" t="s">
        <v>52</v>
      </c>
      <c r="F22" t="str">
        <f t="shared" si="0"/>
        <v>BUCOVĂŢ-ȘCOALA GIMNAZIALĂ BUCOVĂȚ</v>
      </c>
      <c r="G22">
        <f t="shared" si="1"/>
        <v>33</v>
      </c>
    </row>
    <row r="23" spans="4:7" x14ac:dyDescent="0.25">
      <c r="D23" t="s">
        <v>53</v>
      </c>
      <c r="E23" t="s">
        <v>54</v>
      </c>
      <c r="F23" t="str">
        <f t="shared" si="0"/>
        <v>BULZEŞTI-ȘCOALA GIMNAZIALĂ "MARIN SORESCU" BULZEȘTI</v>
      </c>
      <c r="G23">
        <f t="shared" si="1"/>
        <v>51</v>
      </c>
    </row>
    <row r="24" spans="4:7" x14ac:dyDescent="0.25">
      <c r="D24" t="s">
        <v>55</v>
      </c>
      <c r="E24" t="s">
        <v>56</v>
      </c>
      <c r="F24" t="str">
        <f t="shared" si="0"/>
        <v>CALAFAT-LICEUL TEHNOLOGIC "ȘTEFAN MILCU" CALAFAT</v>
      </c>
      <c r="G24">
        <f t="shared" si="1"/>
        <v>48</v>
      </c>
    </row>
    <row r="25" spans="4:7" x14ac:dyDescent="0.25">
      <c r="D25" t="s">
        <v>55</v>
      </c>
      <c r="E25" t="s">
        <v>57</v>
      </c>
      <c r="F25" t="str">
        <f t="shared" si="0"/>
        <v>CALAFAT-LICEUL TEORETIC "INDEPENDENȚA" CALAFAT</v>
      </c>
      <c r="G25">
        <f t="shared" si="1"/>
        <v>46</v>
      </c>
    </row>
    <row r="26" spans="4:7" x14ac:dyDescent="0.25">
      <c r="D26" t="s">
        <v>55</v>
      </c>
      <c r="E26" t="s">
        <v>58</v>
      </c>
      <c r="F26" t="str">
        <f t="shared" si="0"/>
        <v>CALAFAT-ȘCOALA GIMNAZIALĂ "CONSTANTIN GEROTĂ" CALAFAT</v>
      </c>
      <c r="G26">
        <f t="shared" si="1"/>
        <v>53</v>
      </c>
    </row>
    <row r="27" spans="4:7" x14ac:dyDescent="0.25">
      <c r="D27" t="s">
        <v>55</v>
      </c>
      <c r="E27" t="s">
        <v>59</v>
      </c>
      <c r="F27" t="str">
        <f t="shared" si="0"/>
        <v>CALAFAT-ȘCOALA GIMNAZIALĂ "GHEORGHE BRĂESCU" CALAFAT</v>
      </c>
      <c r="G27">
        <f t="shared" si="1"/>
        <v>52</v>
      </c>
    </row>
    <row r="28" spans="4:7" x14ac:dyDescent="0.25">
      <c r="D28" t="s">
        <v>55</v>
      </c>
      <c r="E28" t="s">
        <v>60</v>
      </c>
      <c r="F28" t="str">
        <f t="shared" si="0"/>
        <v>CALAFAT-ȘCOALA POSTLICEALĂ "CRISTIANA"-PROIECTE SOCIALE PENTRU SĂNĂTATE CALAFAT</v>
      </c>
      <c r="G28">
        <f t="shared" si="1"/>
        <v>79</v>
      </c>
    </row>
    <row r="29" spans="4:7" x14ac:dyDescent="0.25">
      <c r="D29" t="s">
        <v>55</v>
      </c>
      <c r="E29" t="s">
        <v>61</v>
      </c>
      <c r="F29" t="str">
        <f t="shared" si="0"/>
        <v>CALAFAT-ȘCOALA SANITARĂ POSTLICEALĂ "GHEORGHE ȚIȚEICA" CALAFAT</v>
      </c>
      <c r="G29">
        <f t="shared" si="1"/>
        <v>62</v>
      </c>
    </row>
    <row r="30" spans="4:7" x14ac:dyDescent="0.25">
      <c r="D30" t="s">
        <v>62</v>
      </c>
      <c r="E30" t="s">
        <v>63</v>
      </c>
      <c r="F30" t="str">
        <f t="shared" si="0"/>
        <v>CALOPĂR-ȘCOALA GIMNAZIALĂ CALOPĂR</v>
      </c>
      <c r="G30">
        <f t="shared" si="1"/>
        <v>33</v>
      </c>
    </row>
    <row r="31" spans="4:7" x14ac:dyDescent="0.25">
      <c r="D31" t="s">
        <v>64</v>
      </c>
      <c r="E31" t="s">
        <v>65</v>
      </c>
      <c r="F31" t="str">
        <f t="shared" si="0"/>
        <v>CARAULA-ȘCOALA GIMNAZIALĂ CARAULA</v>
      </c>
      <c r="G31">
        <f t="shared" si="1"/>
        <v>33</v>
      </c>
    </row>
    <row r="32" spans="4:7" x14ac:dyDescent="0.25">
      <c r="D32" t="s">
        <v>66</v>
      </c>
      <c r="E32" t="s">
        <v>67</v>
      </c>
      <c r="F32" t="str">
        <f t="shared" si="0"/>
        <v>CARPEN-ȘCOALA GIMNAZIALĂ CARPEN</v>
      </c>
      <c r="G32">
        <f t="shared" si="1"/>
        <v>31</v>
      </c>
    </row>
    <row r="33" spans="4:7" x14ac:dyDescent="0.25">
      <c r="D33" t="s">
        <v>68</v>
      </c>
      <c r="E33" t="s">
        <v>69</v>
      </c>
      <c r="F33" t="str">
        <f t="shared" si="0"/>
        <v>CASTRANOVA-ȘCOALA GIMNAZIALĂ CASTRANOVA</v>
      </c>
      <c r="G33">
        <f t="shared" si="1"/>
        <v>39</v>
      </c>
    </row>
    <row r="34" spans="4:7" x14ac:dyDescent="0.25">
      <c r="D34" t="s">
        <v>70</v>
      </c>
      <c r="E34" t="s">
        <v>71</v>
      </c>
      <c r="F34" t="str">
        <f t="shared" si="0"/>
        <v>CATANE-ȘCOALA GIMNAZIALĂ CATANE</v>
      </c>
      <c r="G34">
        <f t="shared" si="1"/>
        <v>31</v>
      </c>
    </row>
    <row r="35" spans="4:7" x14ac:dyDescent="0.25">
      <c r="D35" t="s">
        <v>72</v>
      </c>
      <c r="E35" t="s">
        <v>73</v>
      </c>
      <c r="F35" t="str">
        <f t="shared" si="0"/>
        <v>CĂLĂRAŞI-LICEUL TEHNOLOGIC "PETRE BANIȚĂ" CĂLĂRAȘI</v>
      </c>
      <c r="G35">
        <f t="shared" si="1"/>
        <v>50</v>
      </c>
    </row>
    <row r="36" spans="4:7" x14ac:dyDescent="0.25">
      <c r="D36" t="s">
        <v>72</v>
      </c>
      <c r="E36" t="s">
        <v>74</v>
      </c>
      <c r="F36" t="str">
        <f t="shared" si="0"/>
        <v>CĂLĂRAŞI-ȘCOALA POSTLICEALĂ SANITARĂ "ION NĂNUȚI" CĂLĂRAȘI</v>
      </c>
      <c r="G36">
        <f t="shared" si="1"/>
        <v>58</v>
      </c>
    </row>
    <row r="37" spans="4:7" x14ac:dyDescent="0.25">
      <c r="D37" t="s">
        <v>75</v>
      </c>
      <c r="E37" t="s">
        <v>76</v>
      </c>
      <c r="F37" t="str">
        <f t="shared" si="0"/>
        <v>CÂRCEA-LICEUL TEHNOLOGIC "CONSTANTIN IANCULESCU" CÂRCEA</v>
      </c>
      <c r="G37">
        <f t="shared" si="1"/>
        <v>55</v>
      </c>
    </row>
    <row r="38" spans="4:7" x14ac:dyDescent="0.25">
      <c r="D38" t="s">
        <v>77</v>
      </c>
      <c r="E38" t="s">
        <v>78</v>
      </c>
      <c r="F38" t="str">
        <f t="shared" si="0"/>
        <v>CÂRNA-ȘCOALA GIMNAZIALĂ CÂRNA</v>
      </c>
      <c r="G38">
        <f t="shared" si="1"/>
        <v>29</v>
      </c>
    </row>
    <row r="39" spans="4:7" x14ac:dyDescent="0.25">
      <c r="D39" t="s">
        <v>79</v>
      </c>
      <c r="E39" t="s">
        <v>80</v>
      </c>
      <c r="F39" t="str">
        <f t="shared" si="0"/>
        <v>CELARU-ȘCOALA GIMNAZIALĂ "ÎNV. M. GEORGESCU" CELARU</v>
      </c>
      <c r="G39">
        <f t="shared" si="1"/>
        <v>51</v>
      </c>
    </row>
    <row r="40" spans="4:7" x14ac:dyDescent="0.25">
      <c r="D40" t="s">
        <v>81</v>
      </c>
      <c r="E40" t="s">
        <v>82</v>
      </c>
      <c r="F40" t="str">
        <f t="shared" si="0"/>
        <v>CERĂT-ȘCOALA GIMNAZIALĂ CERĂT</v>
      </c>
      <c r="G40">
        <f t="shared" si="1"/>
        <v>29</v>
      </c>
    </row>
    <row r="41" spans="4:7" x14ac:dyDescent="0.25">
      <c r="D41" t="s">
        <v>83</v>
      </c>
      <c r="E41" t="s">
        <v>84</v>
      </c>
      <c r="F41" t="str">
        <f t="shared" si="0"/>
        <v>CERNĂTEŞTI-ȘCOALA GIMNAZIALĂ "PETRACHE CERNĂTESCU" CERNĂTEȘTI</v>
      </c>
      <c r="G41">
        <f t="shared" si="1"/>
        <v>61</v>
      </c>
    </row>
    <row r="42" spans="4:7" x14ac:dyDescent="0.25">
      <c r="D42" t="s">
        <v>85</v>
      </c>
      <c r="E42" t="s">
        <v>86</v>
      </c>
      <c r="F42" t="str">
        <f t="shared" si="0"/>
        <v>CETATE-LICEUL TEORETIC "GH. VASILICHI" CETATE</v>
      </c>
      <c r="G42">
        <f t="shared" si="1"/>
        <v>45</v>
      </c>
    </row>
    <row r="43" spans="4:7" x14ac:dyDescent="0.25">
      <c r="D43" t="s">
        <v>87</v>
      </c>
      <c r="E43" t="s">
        <v>88</v>
      </c>
      <c r="F43" t="str">
        <f t="shared" si="0"/>
        <v>CIOROIAŞI-ȘCOALA GIMNAZIALĂ CIOROIAȘI</v>
      </c>
      <c r="G43">
        <f t="shared" si="1"/>
        <v>37</v>
      </c>
    </row>
    <row r="44" spans="4:7" x14ac:dyDescent="0.25">
      <c r="D44" t="s">
        <v>89</v>
      </c>
      <c r="E44" t="s">
        <v>90</v>
      </c>
      <c r="F44" t="str">
        <f t="shared" si="0"/>
        <v>CIUPERCENII NOI-ȘCOALA GIMNAZIALĂ "NICOLAE CARAȘ" CIUPERCENII NOI</v>
      </c>
      <c r="G44">
        <f t="shared" si="1"/>
        <v>65</v>
      </c>
    </row>
    <row r="45" spans="4:7" x14ac:dyDescent="0.25">
      <c r="D45" t="s">
        <v>91</v>
      </c>
      <c r="E45" t="s">
        <v>92</v>
      </c>
      <c r="F45" t="str">
        <f t="shared" si="0"/>
        <v>COŞOVENI-ȘCOALA GIMNAZIALĂ COȘOVENI</v>
      </c>
      <c r="G45">
        <f t="shared" si="1"/>
        <v>35</v>
      </c>
    </row>
    <row r="46" spans="4:7" x14ac:dyDescent="0.25">
      <c r="D46" t="s">
        <v>93</v>
      </c>
      <c r="E46" t="s">
        <v>94</v>
      </c>
      <c r="F46" t="str">
        <f t="shared" si="0"/>
        <v>COŢOFENII DIN DOS-ȘCOALA GIMNAZIALĂ COȚOFENII DIN DOS</v>
      </c>
      <c r="G46">
        <f t="shared" si="1"/>
        <v>53</v>
      </c>
    </row>
    <row r="47" spans="4:7" x14ac:dyDescent="0.25">
      <c r="D47" t="s">
        <v>95</v>
      </c>
      <c r="E47" t="s">
        <v>96</v>
      </c>
      <c r="F47" t="str">
        <f t="shared" si="0"/>
        <v>COŢOFENII DIN FAŢĂ-ȘCOALA GIMNAZIALĂ COȚOFENII DIN FAȚĂ</v>
      </c>
      <c r="G47">
        <f t="shared" si="1"/>
        <v>55</v>
      </c>
    </row>
    <row r="48" spans="4:7" x14ac:dyDescent="0.25">
      <c r="D48" t="s">
        <v>97</v>
      </c>
      <c r="E48" t="s">
        <v>98</v>
      </c>
      <c r="F48" t="str">
        <f t="shared" si="0"/>
        <v>CRAIOVA-CASA CORPULUI DIDACTIC DOLJ</v>
      </c>
      <c r="G48">
        <f t="shared" si="1"/>
        <v>35</v>
      </c>
    </row>
    <row r="49" spans="4:7" x14ac:dyDescent="0.25">
      <c r="D49" t="s">
        <v>97</v>
      </c>
      <c r="E49" t="s">
        <v>99</v>
      </c>
      <c r="F49" t="str">
        <f t="shared" si="0"/>
        <v>CRAIOVA-CENTRUL JUDEȚEAN DE EXCELENȚĂ DOLJ</v>
      </c>
      <c r="G49">
        <f t="shared" si="1"/>
        <v>42</v>
      </c>
    </row>
    <row r="50" spans="4:7" x14ac:dyDescent="0.25">
      <c r="D50" t="s">
        <v>97</v>
      </c>
      <c r="E50" t="s">
        <v>100</v>
      </c>
      <c r="F50" t="str">
        <f t="shared" si="0"/>
        <v>CRAIOVA-CENTRUL JUDEȚEAN DE RESURSE ȘI ASISTENȚĂ EDUCAȚIONALĂ</v>
      </c>
      <c r="G50">
        <f t="shared" si="1"/>
        <v>61</v>
      </c>
    </row>
    <row r="51" spans="4:7" x14ac:dyDescent="0.25">
      <c r="D51" t="s">
        <v>97</v>
      </c>
      <c r="E51" t="s">
        <v>101</v>
      </c>
      <c r="F51" t="str">
        <f t="shared" si="0"/>
        <v>CRAIOVA-CENTRUL ȘCOLAR PENTRU EDUCAȚIE INCLUZIVĂ "SF. VASILE" CRAIOVA</v>
      </c>
      <c r="G51">
        <f t="shared" si="1"/>
        <v>69</v>
      </c>
    </row>
    <row r="52" spans="4:7" x14ac:dyDescent="0.25">
      <c r="D52" t="s">
        <v>97</v>
      </c>
      <c r="E52" t="s">
        <v>102</v>
      </c>
      <c r="F52" t="str">
        <f t="shared" si="0"/>
        <v>CRAIOVA-CLUBUL SPORTIV ȘCOLAR CRAIOVA</v>
      </c>
      <c r="G52">
        <f t="shared" si="1"/>
        <v>37</v>
      </c>
    </row>
    <row r="53" spans="4:7" x14ac:dyDescent="0.25">
      <c r="D53" t="s">
        <v>97</v>
      </c>
      <c r="E53" t="s">
        <v>103</v>
      </c>
      <c r="F53" t="str">
        <f t="shared" si="0"/>
        <v>CRAIOVA-COLEGIUL "ȘTEFAN ODOBLEJA" CRAIOVA</v>
      </c>
      <c r="G53">
        <f t="shared" si="1"/>
        <v>42</v>
      </c>
    </row>
    <row r="54" spans="4:7" x14ac:dyDescent="0.25">
      <c r="D54" t="s">
        <v>97</v>
      </c>
      <c r="E54" t="s">
        <v>104</v>
      </c>
      <c r="F54" t="str">
        <f t="shared" si="0"/>
        <v>CRAIOVA-COLEGIUL ECONOMIC "GHEORGHE CHIȚU" CRAIOVA</v>
      </c>
      <c r="G54">
        <f t="shared" si="1"/>
        <v>50</v>
      </c>
    </row>
    <row r="55" spans="4:7" x14ac:dyDescent="0.25">
      <c r="D55" t="s">
        <v>97</v>
      </c>
      <c r="E55" t="s">
        <v>105</v>
      </c>
      <c r="F55" t="str">
        <f t="shared" si="0"/>
        <v>CRAIOVA-COLEGIUL NAȚIONAL "CAROL I" CRAIOVA</v>
      </c>
      <c r="G55">
        <f t="shared" si="1"/>
        <v>43</v>
      </c>
    </row>
    <row r="56" spans="4:7" x14ac:dyDescent="0.25">
      <c r="D56" t="s">
        <v>97</v>
      </c>
      <c r="E56" t="s">
        <v>106</v>
      </c>
      <c r="F56" t="str">
        <f t="shared" si="0"/>
        <v>CRAIOVA-COLEGIUL NAȚIONAL "ELENA CUZA" CRAIOVA</v>
      </c>
      <c r="G56">
        <f t="shared" si="1"/>
        <v>46</v>
      </c>
    </row>
    <row r="57" spans="4:7" x14ac:dyDescent="0.25">
      <c r="D57" t="s">
        <v>97</v>
      </c>
      <c r="E57" t="s">
        <v>107</v>
      </c>
      <c r="F57" t="str">
        <f t="shared" si="0"/>
        <v>CRAIOVA-COLEGIUL NAȚIONAL "FRAȚII BUZEȘTI" CRAIOVA</v>
      </c>
      <c r="G57">
        <f t="shared" si="1"/>
        <v>50</v>
      </c>
    </row>
    <row r="58" spans="4:7" x14ac:dyDescent="0.25">
      <c r="D58" t="s">
        <v>97</v>
      </c>
      <c r="E58" t="s">
        <v>108</v>
      </c>
      <c r="F58" t="str">
        <f t="shared" si="0"/>
        <v>CRAIOVA-COLEGIUL NAȚIONAL "NICOLAE TITULESCU" CRAIOVA</v>
      </c>
      <c r="G58">
        <f t="shared" si="1"/>
        <v>53</v>
      </c>
    </row>
    <row r="59" spans="4:7" x14ac:dyDescent="0.25">
      <c r="D59" t="s">
        <v>97</v>
      </c>
      <c r="E59" t="s">
        <v>109</v>
      </c>
      <c r="F59" t="str">
        <f t="shared" si="0"/>
        <v>CRAIOVA-COLEGIUL NAȚIONAL MILITAR "TUDOR VLADIMIRESCU" CRAIOVA</v>
      </c>
      <c r="G59">
        <f t="shared" si="1"/>
        <v>62</v>
      </c>
    </row>
    <row r="60" spans="4:7" x14ac:dyDescent="0.25">
      <c r="D60" t="s">
        <v>97</v>
      </c>
      <c r="E60" t="s">
        <v>110</v>
      </c>
      <c r="F60" t="str">
        <f t="shared" si="0"/>
        <v>CRAIOVA-COLEGIUL NAȚIONAL PEDAGOGIC "ȘTEFAN VELOVAN" CRAIOVA</v>
      </c>
      <c r="G60">
        <f t="shared" si="1"/>
        <v>60</v>
      </c>
    </row>
    <row r="61" spans="4:7" x14ac:dyDescent="0.25">
      <c r="D61" t="s">
        <v>97</v>
      </c>
      <c r="E61" t="s">
        <v>111</v>
      </c>
      <c r="F61" t="str">
        <f t="shared" si="0"/>
        <v>CRAIOVA-CREȘA-CRAIOVA</v>
      </c>
      <c r="G61">
        <f t="shared" si="1"/>
        <v>21</v>
      </c>
    </row>
    <row r="62" spans="4:7" x14ac:dyDescent="0.25">
      <c r="D62" t="s">
        <v>97</v>
      </c>
      <c r="E62" t="s">
        <v>112</v>
      </c>
      <c r="F62" t="str">
        <f t="shared" ref="F62:F100" si="2">CONCATENATE(D62,"-",E62)</f>
        <v>CRAIOVA-INSPECTORATUL ȘCOLAR JUDEȚEAN DOLJ</v>
      </c>
      <c r="G62">
        <f t="shared" si="1"/>
        <v>42</v>
      </c>
    </row>
    <row r="63" spans="4:7" x14ac:dyDescent="0.25">
      <c r="D63" t="s">
        <v>97</v>
      </c>
      <c r="E63" t="s">
        <v>113</v>
      </c>
      <c r="F63" t="str">
        <f t="shared" si="2"/>
        <v>CRAIOVA-LICEUL "CHARLES LAUGIER" CRAIOVA</v>
      </c>
      <c r="G63">
        <f t="shared" si="1"/>
        <v>40</v>
      </c>
    </row>
    <row r="64" spans="4:7" x14ac:dyDescent="0.25">
      <c r="D64" t="s">
        <v>97</v>
      </c>
      <c r="E64" t="s">
        <v>114</v>
      </c>
      <c r="F64" t="str">
        <f t="shared" si="2"/>
        <v>CRAIOVA-LICEUL "MATEI BASARAB" CRAIOVA</v>
      </c>
      <c r="G64">
        <f t="shared" si="1"/>
        <v>38</v>
      </c>
    </row>
    <row r="65" spans="4:7" x14ac:dyDescent="0.25">
      <c r="D65" t="s">
        <v>97</v>
      </c>
      <c r="E65" t="s">
        <v>115</v>
      </c>
      <c r="F65" t="str">
        <f t="shared" si="2"/>
        <v>CRAIOVA-LICEUL "TRAIAN VUIA" CRAIOVA</v>
      </c>
      <c r="G65">
        <f t="shared" si="1"/>
        <v>36</v>
      </c>
    </row>
    <row r="66" spans="4:7" x14ac:dyDescent="0.25">
      <c r="D66" t="s">
        <v>97</v>
      </c>
      <c r="E66" t="s">
        <v>116</v>
      </c>
      <c r="F66" t="str">
        <f t="shared" si="2"/>
        <v>CRAIOVA-LICEUL "VOLTAIRE" CRAIOVA</v>
      </c>
      <c r="G66">
        <f t="shared" si="1"/>
        <v>33</v>
      </c>
    </row>
    <row r="67" spans="4:7" x14ac:dyDescent="0.25">
      <c r="D67" t="s">
        <v>97</v>
      </c>
      <c r="E67" t="s">
        <v>117</v>
      </c>
      <c r="F67" t="str">
        <f t="shared" si="2"/>
        <v>CRAIOVA-LICEUL CU PROGRAM SPORTIV "PETRACHE TRIȘCU" CRAIOVA</v>
      </c>
      <c r="G67">
        <f t="shared" ref="G67:G130" si="3">LEN(F67)</f>
        <v>59</v>
      </c>
    </row>
    <row r="68" spans="4:7" x14ac:dyDescent="0.25">
      <c r="D68" t="s">
        <v>97</v>
      </c>
      <c r="E68" t="s">
        <v>118</v>
      </c>
      <c r="F68" t="str">
        <f t="shared" si="2"/>
        <v>CRAIOVA-LICEUL DE ARTE "MARIN SORESCU" CRAIOVA</v>
      </c>
      <c r="G68">
        <f t="shared" si="3"/>
        <v>46</v>
      </c>
    </row>
    <row r="69" spans="4:7" x14ac:dyDescent="0.25">
      <c r="D69" t="s">
        <v>97</v>
      </c>
      <c r="E69" t="s">
        <v>119</v>
      </c>
      <c r="F69" t="str">
        <f t="shared" si="2"/>
        <v>CRAIOVA-LICEUL DE INDUSTRIE ALIMENTARĂ CRAIOVA</v>
      </c>
      <c r="G69">
        <f t="shared" si="3"/>
        <v>46</v>
      </c>
    </row>
    <row r="70" spans="4:7" x14ac:dyDescent="0.25">
      <c r="D70" t="s">
        <v>97</v>
      </c>
      <c r="E70" t="s">
        <v>120</v>
      </c>
      <c r="F70" t="str">
        <f t="shared" si="2"/>
        <v>CRAIOVA-LICEUL ENERGETIC CRAIOVA</v>
      </c>
      <c r="G70">
        <f t="shared" si="3"/>
        <v>32</v>
      </c>
    </row>
    <row r="71" spans="4:7" x14ac:dyDescent="0.25">
      <c r="D71" t="s">
        <v>97</v>
      </c>
      <c r="E71" t="s">
        <v>121</v>
      </c>
      <c r="F71" t="str">
        <f t="shared" si="2"/>
        <v>CRAIOVA-LICEUL TEHNOLOGIC "CONSTANTIN BRÂNCUȘI" CRAIOVA</v>
      </c>
      <c r="G71">
        <f t="shared" si="3"/>
        <v>55</v>
      </c>
    </row>
    <row r="72" spans="4:7" x14ac:dyDescent="0.25">
      <c r="D72" t="s">
        <v>97</v>
      </c>
      <c r="E72" t="s">
        <v>122</v>
      </c>
      <c r="F72" t="str">
        <f t="shared" si="2"/>
        <v>CRAIOVA-LICEUL TEHNOLOGIC "COSTIN D. NENIȚESCU" CRAIOVA</v>
      </c>
      <c r="G72">
        <f t="shared" si="3"/>
        <v>55</v>
      </c>
    </row>
    <row r="73" spans="4:7" x14ac:dyDescent="0.25">
      <c r="D73" t="s">
        <v>97</v>
      </c>
      <c r="E73" t="s">
        <v>123</v>
      </c>
      <c r="F73" t="str">
        <f t="shared" si="2"/>
        <v>CRAIOVA-LICEUL TEHNOLOGIC "GEORGE BIBESCU" CRAIOVA</v>
      </c>
      <c r="G73">
        <f t="shared" si="3"/>
        <v>50</v>
      </c>
    </row>
    <row r="74" spans="4:7" x14ac:dyDescent="0.25">
      <c r="D74" t="s">
        <v>97</v>
      </c>
      <c r="E74" t="s">
        <v>124</v>
      </c>
      <c r="F74" t="str">
        <f t="shared" si="2"/>
        <v>CRAIOVA-LICEUL TEHNOLOGIC AUTO CRAIOVA</v>
      </c>
      <c r="G74">
        <f t="shared" si="3"/>
        <v>38</v>
      </c>
    </row>
    <row r="75" spans="4:7" x14ac:dyDescent="0.25">
      <c r="D75" t="s">
        <v>97</v>
      </c>
      <c r="E75" t="s">
        <v>125</v>
      </c>
      <c r="F75" t="str">
        <f t="shared" si="2"/>
        <v>CRAIOVA-LICEUL TEHNOLOGIC DE TRANSPORTURI AUTO CRAIOVA</v>
      </c>
      <c r="G75">
        <f t="shared" si="3"/>
        <v>54</v>
      </c>
    </row>
    <row r="76" spans="4:7" x14ac:dyDescent="0.25">
      <c r="D76" t="s">
        <v>97</v>
      </c>
      <c r="E76" t="s">
        <v>126</v>
      </c>
      <c r="F76" t="str">
        <f t="shared" si="2"/>
        <v>CRAIOVA-LICEUL TEHNOLOGIC SPECIAL "BEETHOVEN" CRAIOVA</v>
      </c>
      <c r="G76">
        <f t="shared" si="3"/>
        <v>53</v>
      </c>
    </row>
    <row r="77" spans="4:7" x14ac:dyDescent="0.25">
      <c r="D77" t="s">
        <v>97</v>
      </c>
      <c r="E77" t="s">
        <v>127</v>
      </c>
      <c r="F77" t="str">
        <f t="shared" si="2"/>
        <v>CRAIOVA-LICEUL TEHNOLOGIC SPECIAL "PELENDAVA" CRAIOVA</v>
      </c>
      <c r="G77">
        <f t="shared" si="3"/>
        <v>53</v>
      </c>
    </row>
    <row r="78" spans="4:7" x14ac:dyDescent="0.25">
      <c r="D78" t="s">
        <v>97</v>
      </c>
      <c r="E78" t="s">
        <v>128</v>
      </c>
      <c r="F78" t="str">
        <f t="shared" si="2"/>
        <v>CRAIOVA-LICEUL TEHNOLOGIC TRANSPORTURI CĂI FERATE CRAIOVA</v>
      </c>
      <c r="G78">
        <f t="shared" si="3"/>
        <v>57</v>
      </c>
    </row>
    <row r="79" spans="4:7" x14ac:dyDescent="0.25">
      <c r="D79" t="s">
        <v>97</v>
      </c>
      <c r="E79" t="s">
        <v>129</v>
      </c>
      <c r="F79" t="str">
        <f t="shared" si="2"/>
        <v>CRAIOVA-LICEUL TEHNOLOGIC UCECOM "SPIRU HARET" CRAIOVA</v>
      </c>
      <c r="G79">
        <f t="shared" si="3"/>
        <v>54</v>
      </c>
    </row>
    <row r="80" spans="4:7" x14ac:dyDescent="0.25">
      <c r="D80" t="s">
        <v>97</v>
      </c>
      <c r="E80" t="s">
        <v>130</v>
      </c>
      <c r="F80" t="str">
        <f t="shared" si="2"/>
        <v>CRAIOVA-LICEUL TEOLOGIC ADVENTIST CRAIOVA</v>
      </c>
      <c r="G80">
        <f t="shared" si="3"/>
        <v>41</v>
      </c>
    </row>
    <row r="81" spans="4:7" x14ac:dyDescent="0.25">
      <c r="D81" t="s">
        <v>97</v>
      </c>
      <c r="E81" t="s">
        <v>131</v>
      </c>
      <c r="F81" t="str">
        <f t="shared" si="2"/>
        <v>CRAIOVA-LICEUL TEORETIC "HENRI COANDĂ" CRAIOVA</v>
      </c>
      <c r="G81">
        <f t="shared" si="3"/>
        <v>46</v>
      </c>
    </row>
    <row r="82" spans="4:7" x14ac:dyDescent="0.25">
      <c r="D82" t="s">
        <v>97</v>
      </c>
      <c r="E82" t="s">
        <v>132</v>
      </c>
      <c r="F82" t="str">
        <f t="shared" si="2"/>
        <v>CRAIOVA-LICEUL TEORETIC "TUDOR ARGHEZI" CRAIOVA</v>
      </c>
      <c r="G82">
        <f t="shared" si="3"/>
        <v>47</v>
      </c>
    </row>
    <row r="83" spans="4:7" x14ac:dyDescent="0.25">
      <c r="D83" t="s">
        <v>97</v>
      </c>
      <c r="E83" t="s">
        <v>133</v>
      </c>
      <c r="F83" t="str">
        <f t="shared" si="2"/>
        <v>CRAIOVA-PALATUL COPIILOR CRAIOVA</v>
      </c>
      <c r="G83">
        <f t="shared" si="3"/>
        <v>32</v>
      </c>
    </row>
    <row r="84" spans="4:7" x14ac:dyDescent="0.25">
      <c r="D84" t="s">
        <v>97</v>
      </c>
      <c r="E84" t="s">
        <v>134</v>
      </c>
      <c r="F84" t="str">
        <f t="shared" si="2"/>
        <v>CRAIOVA-SEMINARUL TEOLOGIC ORTODOX "SFÂNTUL GRIGORIE TEOLOGUL" CRAIOVA</v>
      </c>
      <c r="G84">
        <f t="shared" si="3"/>
        <v>70</v>
      </c>
    </row>
    <row r="85" spans="4:7" x14ac:dyDescent="0.25">
      <c r="D85" t="s">
        <v>97</v>
      </c>
      <c r="E85" t="s">
        <v>135</v>
      </c>
      <c r="F85" t="str">
        <f t="shared" si="2"/>
        <v>CRAIOVA-ȘCOALA GIMNAZIALĂ "ALEXANDRU MACEDONSKI" CRAIOVA</v>
      </c>
      <c r="G85">
        <f t="shared" si="3"/>
        <v>56</v>
      </c>
    </row>
    <row r="86" spans="4:7" x14ac:dyDescent="0.25">
      <c r="D86" t="s">
        <v>97</v>
      </c>
      <c r="E86" t="s">
        <v>136</v>
      </c>
      <c r="F86" t="str">
        <f t="shared" si="2"/>
        <v>CRAIOVA-ȘCOALA GIMNAZIALĂ "ANTON PANN" CRAIOVA</v>
      </c>
      <c r="G86">
        <f t="shared" si="3"/>
        <v>46</v>
      </c>
    </row>
    <row r="87" spans="4:7" x14ac:dyDescent="0.25">
      <c r="D87" t="s">
        <v>97</v>
      </c>
      <c r="E87" t="s">
        <v>137</v>
      </c>
      <c r="F87" t="str">
        <f t="shared" si="2"/>
        <v>CRAIOVA-ȘCOALA GIMNAZIALĂ "DECEBAL" CRAIOVA</v>
      </c>
      <c r="G87">
        <f t="shared" si="3"/>
        <v>43</v>
      </c>
    </row>
    <row r="88" spans="4:7" x14ac:dyDescent="0.25">
      <c r="D88" t="s">
        <v>97</v>
      </c>
      <c r="E88" t="s">
        <v>138</v>
      </c>
      <c r="F88" t="str">
        <f t="shared" si="2"/>
        <v>CRAIOVA-ȘCOALA GIMNAZIALĂ "ELENA FARAGO" CRAIOVA</v>
      </c>
      <c r="G88">
        <f t="shared" si="3"/>
        <v>48</v>
      </c>
    </row>
    <row r="89" spans="4:7" x14ac:dyDescent="0.25">
      <c r="D89" t="s">
        <v>97</v>
      </c>
      <c r="E89" t="s">
        <v>139</v>
      </c>
      <c r="F89" t="str">
        <f t="shared" si="2"/>
        <v>CRAIOVA-ȘCOALA GIMNAZIALĂ "GHEORGHE BIBESCU" CRAIOVA</v>
      </c>
      <c r="G89">
        <f t="shared" si="3"/>
        <v>52</v>
      </c>
    </row>
    <row r="90" spans="4:7" x14ac:dyDescent="0.25">
      <c r="D90" t="s">
        <v>97</v>
      </c>
      <c r="E90" t="s">
        <v>140</v>
      </c>
      <c r="F90" t="str">
        <f t="shared" si="2"/>
        <v>CRAIOVA-ȘCOALA GIMNAZIALĂ "GHEORGHE ȚIȚEICA" CRAIOVA</v>
      </c>
      <c r="G90">
        <f t="shared" si="3"/>
        <v>52</v>
      </c>
    </row>
    <row r="91" spans="4:7" x14ac:dyDescent="0.25">
      <c r="D91" t="s">
        <v>97</v>
      </c>
      <c r="E91" t="s">
        <v>141</v>
      </c>
      <c r="F91" t="str">
        <f t="shared" si="2"/>
        <v>CRAIOVA-ȘCOALA GIMNAZIALĂ "ION CREANGĂ" CRAIOVA</v>
      </c>
      <c r="G91">
        <f t="shared" si="3"/>
        <v>47</v>
      </c>
    </row>
    <row r="92" spans="4:7" x14ac:dyDescent="0.25">
      <c r="D92" t="s">
        <v>97</v>
      </c>
      <c r="E92" t="s">
        <v>142</v>
      </c>
      <c r="F92" t="str">
        <f t="shared" si="2"/>
        <v>CRAIOVA-ȘCOALA GIMNAZIALĂ "MIHAI EMINESCU" CRAIOVA</v>
      </c>
      <c r="G92">
        <f t="shared" si="3"/>
        <v>50</v>
      </c>
    </row>
    <row r="93" spans="4:7" x14ac:dyDescent="0.25">
      <c r="D93" t="s">
        <v>97</v>
      </c>
      <c r="E93" t="s">
        <v>143</v>
      </c>
      <c r="F93" t="str">
        <f t="shared" si="2"/>
        <v>CRAIOVA-ȘCOALA GIMNAZIALĂ "MIHAI VITEAZUL" CRAIOVA</v>
      </c>
      <c r="G93">
        <f t="shared" si="3"/>
        <v>50</v>
      </c>
    </row>
    <row r="94" spans="4:7" x14ac:dyDescent="0.25">
      <c r="D94" t="s">
        <v>97</v>
      </c>
      <c r="E94" t="s">
        <v>144</v>
      </c>
      <c r="F94" t="str">
        <f t="shared" si="2"/>
        <v>CRAIOVA-ȘCOALA GIMNAZIALĂ "MIRCEA ELIADE" CRAIOVA</v>
      </c>
      <c r="G94">
        <f t="shared" si="3"/>
        <v>49</v>
      </c>
    </row>
    <row r="95" spans="4:7" x14ac:dyDescent="0.25">
      <c r="D95" t="s">
        <v>97</v>
      </c>
      <c r="E95" t="s">
        <v>145</v>
      </c>
      <c r="F95" t="str">
        <f t="shared" si="2"/>
        <v>CRAIOVA-ȘCOALA GIMNAZIALĂ "NICOLAE BĂLCESCU" CRAIOVA</v>
      </c>
      <c r="G95">
        <f t="shared" si="3"/>
        <v>52</v>
      </c>
    </row>
    <row r="96" spans="4:7" x14ac:dyDescent="0.25">
      <c r="D96" t="s">
        <v>97</v>
      </c>
      <c r="E96" t="s">
        <v>146</v>
      </c>
      <c r="F96" t="str">
        <f t="shared" si="2"/>
        <v>CRAIOVA-ȘCOALA GIMNAZIALĂ "NICOLAE ROMANESCU" CRAIOVA</v>
      </c>
      <c r="G96">
        <f t="shared" si="3"/>
        <v>53</v>
      </c>
    </row>
    <row r="97" spans="4:7" x14ac:dyDescent="0.25">
      <c r="D97" t="s">
        <v>97</v>
      </c>
      <c r="E97" t="s">
        <v>147</v>
      </c>
      <c r="F97" t="str">
        <f t="shared" si="2"/>
        <v>CRAIOVA-ȘCOALA GIMNAZIALĂ "SF. DUMITRU" CRAIOVA</v>
      </c>
      <c r="G97">
        <f t="shared" si="3"/>
        <v>47</v>
      </c>
    </row>
    <row r="98" spans="4:7" x14ac:dyDescent="0.25">
      <c r="D98" t="s">
        <v>97</v>
      </c>
      <c r="E98" t="s">
        <v>148</v>
      </c>
      <c r="F98" t="str">
        <f t="shared" si="2"/>
        <v>CRAIOVA-ȘCOALA GIMNAZIALĂ "SF. GHEORGHE" CRAIOVA</v>
      </c>
      <c r="G98">
        <f t="shared" si="3"/>
        <v>48</v>
      </c>
    </row>
    <row r="99" spans="4:7" x14ac:dyDescent="0.25">
      <c r="D99" t="s">
        <v>97</v>
      </c>
      <c r="E99" t="s">
        <v>149</v>
      </c>
      <c r="F99" t="str">
        <f t="shared" si="2"/>
        <v>CRAIOVA-ȘCOALA GIMNAZIALĂ "TERRAVEDA" CRAIOVA</v>
      </c>
      <c r="G99">
        <f t="shared" si="3"/>
        <v>45</v>
      </c>
    </row>
    <row r="100" spans="4:7" x14ac:dyDescent="0.25">
      <c r="D100" t="s">
        <v>97</v>
      </c>
      <c r="E100" t="s">
        <v>150</v>
      </c>
      <c r="F100" t="str">
        <f t="shared" si="2"/>
        <v>CRAIOVA-ȘCOALA GIMNAZIALĂ "TRAIAN" CRAIOVA</v>
      </c>
      <c r="G100">
        <f t="shared" si="3"/>
        <v>42</v>
      </c>
    </row>
    <row r="101" spans="4:7" x14ac:dyDescent="0.25">
      <c r="D101" t="s">
        <v>97</v>
      </c>
      <c r="E101" t="s">
        <v>151</v>
      </c>
      <c r="F101" t="str">
        <f t="shared" ref="F101:F163" si="4">CONCATENATE(D101,"-",E101)</f>
        <v>CRAIOVA-ȘCOALA GIMNAZIALĂ PARTICULARĂ "ETHOS" CRAIOVA</v>
      </c>
      <c r="G101">
        <f t="shared" si="3"/>
        <v>53</v>
      </c>
    </row>
    <row r="102" spans="4:7" x14ac:dyDescent="0.25">
      <c r="D102" t="s">
        <v>97</v>
      </c>
      <c r="E102" t="s">
        <v>152</v>
      </c>
      <c r="F102" t="str">
        <f t="shared" si="4"/>
        <v>CRAIOVA-ȘCOALA GIMNAZIALĂ SPECIALĂ "SF. MINA" CRAIOVA</v>
      </c>
      <c r="G102">
        <f t="shared" si="3"/>
        <v>53</v>
      </c>
    </row>
    <row r="103" spans="4:7" x14ac:dyDescent="0.25">
      <c r="D103" t="s">
        <v>97</v>
      </c>
      <c r="E103" t="s">
        <v>153</v>
      </c>
      <c r="F103" t="str">
        <f t="shared" si="4"/>
        <v>CRAIOVA-ȘCOALA POSTLICEALĂ "EDUNET" CRAIOVA</v>
      </c>
      <c r="G103">
        <f t="shared" si="3"/>
        <v>43</v>
      </c>
    </row>
    <row r="104" spans="4:7" x14ac:dyDescent="0.25">
      <c r="D104" t="s">
        <v>97</v>
      </c>
      <c r="E104" t="s">
        <v>154</v>
      </c>
      <c r="F104" t="str">
        <f t="shared" si="4"/>
        <v>CRAIOVA-ȘCOALA POSTLICEALĂ ECOLOGICĂ "SFÂNTUL ȘTEFAN" CRAIOVA</v>
      </c>
      <c r="G104">
        <f t="shared" si="3"/>
        <v>61</v>
      </c>
    </row>
    <row r="105" spans="4:7" x14ac:dyDescent="0.25">
      <c r="D105" t="s">
        <v>97</v>
      </c>
      <c r="E105" t="s">
        <v>155</v>
      </c>
      <c r="F105" t="str">
        <f t="shared" si="4"/>
        <v>CRAIOVA-ȘCOALA POSTLICEALĂ FEG CRAIOVA</v>
      </c>
      <c r="G105">
        <f t="shared" si="3"/>
        <v>38</v>
      </c>
    </row>
    <row r="106" spans="4:7" x14ac:dyDescent="0.25">
      <c r="D106" t="s">
        <v>97</v>
      </c>
      <c r="E106" t="s">
        <v>156</v>
      </c>
      <c r="F106" t="str">
        <f t="shared" si="4"/>
        <v>CRAIOVA-ȘCOALA POSTLICEALĂ SANITARĂ "HIPPOCRATE" CRAIOVA</v>
      </c>
      <c r="G106">
        <f t="shared" si="3"/>
        <v>56</v>
      </c>
    </row>
    <row r="107" spans="4:7" x14ac:dyDescent="0.25">
      <c r="D107" t="s">
        <v>97</v>
      </c>
      <c r="E107" t="s">
        <v>157</v>
      </c>
      <c r="F107" t="str">
        <f t="shared" si="4"/>
        <v>CRAIOVA-ȘCOALA POSTLICEALĂ SANITARĂ "SAN-ECO-MED" CRAIOVA</v>
      </c>
      <c r="G107">
        <f t="shared" si="3"/>
        <v>57</v>
      </c>
    </row>
    <row r="108" spans="4:7" x14ac:dyDescent="0.25">
      <c r="D108" t="s">
        <v>97</v>
      </c>
      <c r="E108" t="s">
        <v>158</v>
      </c>
      <c r="F108" t="str">
        <f t="shared" si="4"/>
        <v>CRAIOVA-ȘCOALA POSTLICEALĂ SANITARĂ CHRISTIANA CRAIOVA</v>
      </c>
      <c r="G108">
        <f t="shared" si="3"/>
        <v>54</v>
      </c>
    </row>
    <row r="109" spans="4:7" x14ac:dyDescent="0.25">
      <c r="D109" t="s">
        <v>97</v>
      </c>
      <c r="E109" t="s">
        <v>159</v>
      </c>
      <c r="F109" t="str">
        <f t="shared" si="4"/>
        <v>CRAIOVA-ȘCOALA POSTLICEALĂ TEOLOGICO-SANITARĂ "SFÂNTUL IOSIF" CRAIOVA</v>
      </c>
      <c r="G109">
        <f t="shared" si="3"/>
        <v>69</v>
      </c>
    </row>
    <row r="110" spans="4:7" x14ac:dyDescent="0.25">
      <c r="D110" t="s">
        <v>97</v>
      </c>
      <c r="E110" t="s">
        <v>160</v>
      </c>
      <c r="F110" t="str">
        <f t="shared" si="4"/>
        <v>CRAIOVA-ȘCOALA PRIMARĂ "ANGHELOS" CRAIOVA</v>
      </c>
      <c r="G110">
        <f t="shared" si="3"/>
        <v>41</v>
      </c>
    </row>
    <row r="111" spans="4:7" x14ac:dyDescent="0.25">
      <c r="D111" t="s">
        <v>97</v>
      </c>
      <c r="E111" t="s">
        <v>161</v>
      </c>
      <c r="F111" t="str">
        <f t="shared" si="4"/>
        <v>CRAIOVA-ȘCOALA ROMÂNO-BRITANICĂ CRAIOVA</v>
      </c>
      <c r="G111">
        <f t="shared" si="3"/>
        <v>39</v>
      </c>
    </row>
    <row r="112" spans="4:7" x14ac:dyDescent="0.25">
      <c r="D112" t="s">
        <v>97</v>
      </c>
      <c r="E112" t="s">
        <v>162</v>
      </c>
      <c r="F112" t="str">
        <f t="shared" si="4"/>
        <v>CRAIOVA-ȘCOALA ROMÂNO-BRITANICĂ PARTENER</v>
      </c>
      <c r="G112">
        <f t="shared" si="3"/>
        <v>40</v>
      </c>
    </row>
    <row r="113" spans="4:7" x14ac:dyDescent="0.25">
      <c r="D113" t="s">
        <v>97</v>
      </c>
      <c r="E113" t="s">
        <v>163</v>
      </c>
      <c r="F113" t="str">
        <f t="shared" si="4"/>
        <v>CRAIOVA-UNIVERSITATEA "SPIRU HARET" CRAIOVA</v>
      </c>
      <c r="G113">
        <f t="shared" si="3"/>
        <v>43</v>
      </c>
    </row>
    <row r="114" spans="4:7" x14ac:dyDescent="0.25">
      <c r="D114" t="s">
        <v>164</v>
      </c>
      <c r="E114" t="s">
        <v>165</v>
      </c>
      <c r="F114" t="str">
        <f t="shared" si="4"/>
        <v>DANEŢI-ȘCOALA PROFESIONALĂ DANEȚI</v>
      </c>
      <c r="G114">
        <f t="shared" si="3"/>
        <v>33</v>
      </c>
    </row>
    <row r="115" spans="4:7" x14ac:dyDescent="0.25">
      <c r="D115" t="s">
        <v>166</v>
      </c>
      <c r="E115" t="s">
        <v>167</v>
      </c>
      <c r="F115" t="str">
        <f t="shared" si="4"/>
        <v>DĂBULENI-LICEUL TEORETIC "CONSTANTIN BRÂNCOVEANU" DĂBULENI</v>
      </c>
      <c r="G115">
        <f t="shared" si="3"/>
        <v>58</v>
      </c>
    </row>
    <row r="116" spans="4:7" x14ac:dyDescent="0.25">
      <c r="D116" t="s">
        <v>168</v>
      </c>
      <c r="E116" t="s">
        <v>169</v>
      </c>
      <c r="F116" t="str">
        <f t="shared" si="4"/>
        <v>DESA-ȘCOALA GIMNAZIALĂ DESA</v>
      </c>
      <c r="G116">
        <f t="shared" si="3"/>
        <v>27</v>
      </c>
    </row>
    <row r="117" spans="4:7" x14ac:dyDescent="0.25">
      <c r="D117" t="s">
        <v>170</v>
      </c>
      <c r="E117" t="s">
        <v>171</v>
      </c>
      <c r="F117" t="str">
        <f t="shared" si="4"/>
        <v>DIOŞTI-ȘCOALA GIMNAZIALĂ "CAROL AL II-LEA" DIOȘTI</v>
      </c>
      <c r="G117">
        <f t="shared" si="3"/>
        <v>49</v>
      </c>
    </row>
    <row r="118" spans="4:7" x14ac:dyDescent="0.25">
      <c r="D118" t="s">
        <v>172</v>
      </c>
      <c r="E118" t="s">
        <v>173</v>
      </c>
      <c r="F118" t="str">
        <f t="shared" si="4"/>
        <v>DOBREŞTI-ȘCOALA GIMNAZIALĂ DOBREȘTI</v>
      </c>
      <c r="G118">
        <f t="shared" si="3"/>
        <v>35</v>
      </c>
    </row>
    <row r="119" spans="4:7" x14ac:dyDescent="0.25">
      <c r="D119" t="s">
        <v>174</v>
      </c>
      <c r="E119" t="s">
        <v>175</v>
      </c>
      <c r="F119" t="str">
        <f t="shared" si="4"/>
        <v>DOBROTEŞTI-ȘCOALA GIMNAZIALĂ DOBROTEȘTI</v>
      </c>
      <c r="G119">
        <f t="shared" si="3"/>
        <v>39</v>
      </c>
    </row>
    <row r="120" spans="4:7" x14ac:dyDescent="0.25">
      <c r="D120" t="s">
        <v>176</v>
      </c>
      <c r="E120" t="s">
        <v>177</v>
      </c>
      <c r="F120" t="str">
        <f t="shared" si="4"/>
        <v>DRĂGOTEŞTI-ȘCOALA GIMNAZIALĂ DRĂGOTEȘTI</v>
      </c>
      <c r="G120">
        <f t="shared" si="3"/>
        <v>39</v>
      </c>
    </row>
    <row r="121" spans="4:7" x14ac:dyDescent="0.25">
      <c r="D121" t="s">
        <v>178</v>
      </c>
      <c r="E121" t="s">
        <v>179</v>
      </c>
      <c r="F121" t="str">
        <f t="shared" si="4"/>
        <v>DRĂNIC-ȘCOALA GIMNAZIALĂ DRĂNIC</v>
      </c>
      <c r="G121">
        <f t="shared" si="3"/>
        <v>31</v>
      </c>
    </row>
    <row r="122" spans="4:7" x14ac:dyDescent="0.25">
      <c r="D122" t="s">
        <v>180</v>
      </c>
      <c r="E122" t="s">
        <v>181</v>
      </c>
      <c r="F122" t="str">
        <f t="shared" si="4"/>
        <v>FĂRCAŞ-ȘCOALA GIMNAZIALĂ FĂRCAȘ</v>
      </c>
      <c r="G122">
        <f t="shared" si="3"/>
        <v>31</v>
      </c>
    </row>
    <row r="123" spans="4:7" x14ac:dyDescent="0.25">
      <c r="D123" t="s">
        <v>182</v>
      </c>
      <c r="E123" t="s">
        <v>183</v>
      </c>
      <c r="F123" t="str">
        <f t="shared" si="4"/>
        <v>FILIAŞI-LICEUL TEHNOLOGIC "DIMITRIE FILIȘANU" FILIAȘI</v>
      </c>
      <c r="G123">
        <f t="shared" si="3"/>
        <v>53</v>
      </c>
    </row>
    <row r="124" spans="4:7" x14ac:dyDescent="0.25">
      <c r="D124" t="s">
        <v>182</v>
      </c>
      <c r="E124" t="s">
        <v>184</v>
      </c>
      <c r="F124" t="str">
        <f t="shared" si="4"/>
        <v>FILIAŞI-ȘCOALA GIMNAZIALĂ FILIAȘI</v>
      </c>
      <c r="G124">
        <f t="shared" si="3"/>
        <v>33</v>
      </c>
    </row>
    <row r="125" spans="4:7" x14ac:dyDescent="0.25">
      <c r="D125" t="s">
        <v>182</v>
      </c>
      <c r="E125" t="s">
        <v>185</v>
      </c>
      <c r="F125" t="str">
        <f t="shared" si="4"/>
        <v>FILIAŞI-ȘCOALA GIMNAZIALĂ FRATOȘTIȚA</v>
      </c>
      <c r="G125">
        <f t="shared" si="3"/>
        <v>36</v>
      </c>
    </row>
    <row r="126" spans="4:7" x14ac:dyDescent="0.25">
      <c r="D126" t="s">
        <v>182</v>
      </c>
      <c r="E126" t="s">
        <v>186</v>
      </c>
      <c r="F126" t="str">
        <f t="shared" si="4"/>
        <v>FILIAŞI-ȘCOALA POSTLICEALĂ SANITARĂ "REGINA MARIA" FILIAȘI</v>
      </c>
      <c r="G126">
        <f t="shared" si="3"/>
        <v>58</v>
      </c>
    </row>
    <row r="127" spans="4:7" x14ac:dyDescent="0.25">
      <c r="D127" t="s">
        <v>187</v>
      </c>
      <c r="E127" t="s">
        <v>188</v>
      </c>
      <c r="F127" t="str">
        <f t="shared" si="4"/>
        <v>GALICEA MARE-ȘCOALA GIMNAZIALĂ GALICEA MARE</v>
      </c>
      <c r="G127">
        <f t="shared" si="3"/>
        <v>43</v>
      </c>
    </row>
    <row r="128" spans="4:7" x14ac:dyDescent="0.25">
      <c r="D128" t="s">
        <v>189</v>
      </c>
      <c r="E128" t="s">
        <v>190</v>
      </c>
      <c r="F128" t="str">
        <f t="shared" si="4"/>
        <v>GALICIUICA-ȘCOALA GIMNAZIALĂ GALICIUICA</v>
      </c>
      <c r="G128">
        <f t="shared" si="3"/>
        <v>39</v>
      </c>
    </row>
    <row r="129" spans="4:7" x14ac:dyDescent="0.25">
      <c r="D129" t="s">
        <v>191</v>
      </c>
      <c r="E129" t="s">
        <v>192</v>
      </c>
      <c r="F129" t="str">
        <f t="shared" si="4"/>
        <v>GÂNGIOVA-ȘCOALA GIMNAZIALĂ GÂNGIOVA</v>
      </c>
      <c r="G129">
        <f t="shared" si="3"/>
        <v>35</v>
      </c>
    </row>
    <row r="130" spans="4:7" x14ac:dyDescent="0.25">
      <c r="D130" t="s">
        <v>193</v>
      </c>
      <c r="E130" t="s">
        <v>194</v>
      </c>
      <c r="F130" t="str">
        <f t="shared" si="4"/>
        <v>GHERCEŞTI-ȘCOALA GIMNAZIALĂ GHERCEȘTI</v>
      </c>
      <c r="G130">
        <f t="shared" si="3"/>
        <v>37</v>
      </c>
    </row>
    <row r="131" spans="4:7" x14ac:dyDescent="0.25">
      <c r="D131" t="s">
        <v>195</v>
      </c>
      <c r="E131" t="s">
        <v>196</v>
      </c>
      <c r="F131" t="str">
        <f t="shared" si="4"/>
        <v>GHIDICI-ȘCOALA GIMNAZIALĂ GHIDICI</v>
      </c>
      <c r="G131">
        <f t="shared" ref="G131:G189" si="5">LEN(F131)</f>
        <v>33</v>
      </c>
    </row>
    <row r="132" spans="4:7" x14ac:dyDescent="0.25">
      <c r="D132" t="s">
        <v>197</v>
      </c>
      <c r="E132" t="s">
        <v>198</v>
      </c>
      <c r="F132" t="str">
        <f t="shared" si="4"/>
        <v>GHINDENI-ȘCOALA GIMNAZIALĂ GHINDENI</v>
      </c>
      <c r="G132">
        <f t="shared" si="5"/>
        <v>35</v>
      </c>
    </row>
    <row r="133" spans="4:7" x14ac:dyDescent="0.25">
      <c r="D133" t="s">
        <v>199</v>
      </c>
      <c r="E133" t="s">
        <v>200</v>
      </c>
      <c r="F133" t="str">
        <f t="shared" si="4"/>
        <v>GIGHERA-ȘCOALA GIMNAZIALĂ GIGHERA</v>
      </c>
      <c r="G133">
        <f t="shared" si="5"/>
        <v>33</v>
      </c>
    </row>
    <row r="134" spans="4:7" x14ac:dyDescent="0.25">
      <c r="D134" t="s">
        <v>201</v>
      </c>
      <c r="E134" t="s">
        <v>202</v>
      </c>
      <c r="F134" t="str">
        <f t="shared" si="4"/>
        <v>GIUBEGA-ȘCOALA GIMNAZIALĂ GIUBEGA</v>
      </c>
      <c r="G134">
        <f t="shared" si="5"/>
        <v>33</v>
      </c>
    </row>
    <row r="135" spans="4:7" x14ac:dyDescent="0.25">
      <c r="D135" t="s">
        <v>203</v>
      </c>
      <c r="E135" t="s">
        <v>204</v>
      </c>
      <c r="F135" t="str">
        <f t="shared" si="4"/>
        <v>GIURGIŢA-ȘCOALA GIMNAZIALĂ GIURGIȚA</v>
      </c>
      <c r="G135">
        <f t="shared" si="5"/>
        <v>35</v>
      </c>
    </row>
    <row r="136" spans="4:7" x14ac:dyDescent="0.25">
      <c r="D136" t="s">
        <v>205</v>
      </c>
      <c r="E136" t="s">
        <v>206</v>
      </c>
      <c r="F136" t="str">
        <f t="shared" si="4"/>
        <v>GOGOŞU-ȘCOALA GIMNAZIALĂ GOGOȘU</v>
      </c>
      <c r="G136">
        <f t="shared" si="5"/>
        <v>31</v>
      </c>
    </row>
    <row r="137" spans="4:7" x14ac:dyDescent="0.25">
      <c r="D137" t="s">
        <v>207</v>
      </c>
      <c r="E137" t="s">
        <v>208</v>
      </c>
      <c r="F137" t="str">
        <f t="shared" si="4"/>
        <v>GOICEA-ȘCOALA GIMNAZIALĂ "TUDOR SEGĂRCEANU" GOICEA</v>
      </c>
      <c r="G137">
        <f t="shared" si="5"/>
        <v>50</v>
      </c>
    </row>
    <row r="138" spans="4:7" x14ac:dyDescent="0.25">
      <c r="D138" t="s">
        <v>209</v>
      </c>
      <c r="E138" t="s">
        <v>210</v>
      </c>
      <c r="F138" t="str">
        <f t="shared" si="4"/>
        <v>GOIEŞTI-ȘCOALA GIMNAZIALĂ GOIEȘTI</v>
      </c>
      <c r="G138">
        <f t="shared" si="5"/>
        <v>33</v>
      </c>
    </row>
    <row r="139" spans="4:7" x14ac:dyDescent="0.25">
      <c r="D139" t="s">
        <v>211</v>
      </c>
      <c r="E139" t="s">
        <v>212</v>
      </c>
      <c r="F139" t="str">
        <f t="shared" si="4"/>
        <v>GRECEŞTI-ȘCOALA GIMNAZIALĂ GRECEȘTI</v>
      </c>
      <c r="G139">
        <f t="shared" si="5"/>
        <v>35</v>
      </c>
    </row>
    <row r="140" spans="4:7" x14ac:dyDescent="0.25">
      <c r="D140" t="s">
        <v>213</v>
      </c>
      <c r="E140" t="s">
        <v>214</v>
      </c>
      <c r="F140" t="str">
        <f t="shared" si="4"/>
        <v>IŞALNIŢA-ȘCOALA GIMNAZIALĂ "ELIZA OPRAN" IȘALNIȚA</v>
      </c>
      <c r="G140">
        <f t="shared" si="5"/>
        <v>49</v>
      </c>
    </row>
    <row r="141" spans="4:7" x14ac:dyDescent="0.25">
      <c r="D141" t="s">
        <v>215</v>
      </c>
      <c r="E141" t="s">
        <v>216</v>
      </c>
      <c r="F141" t="str">
        <f t="shared" si="4"/>
        <v>IZVOARE-ȘCOALA GIMNAZIALĂ IZVOARE</v>
      </c>
      <c r="G141">
        <f t="shared" si="5"/>
        <v>33</v>
      </c>
    </row>
    <row r="142" spans="4:7" x14ac:dyDescent="0.25">
      <c r="D142" t="s">
        <v>217</v>
      </c>
      <c r="E142" t="s">
        <v>218</v>
      </c>
      <c r="F142" t="str">
        <f t="shared" si="4"/>
        <v>ÎNTORSURA-ȘCOALA GIMNAZIALĂ "NICOLAE GH. POPESCU" ÎNTORSURA</v>
      </c>
      <c r="G142">
        <f t="shared" si="5"/>
        <v>59</v>
      </c>
    </row>
    <row r="143" spans="4:7" x14ac:dyDescent="0.25">
      <c r="D143" t="s">
        <v>219</v>
      </c>
      <c r="E143" t="s">
        <v>220</v>
      </c>
      <c r="F143" t="str">
        <f t="shared" si="4"/>
        <v>LEŞILE-ȘCOALA GIMNAZIALĂ LEȘILE</v>
      </c>
      <c r="G143">
        <f t="shared" si="5"/>
        <v>31</v>
      </c>
    </row>
    <row r="144" spans="4:7" x14ac:dyDescent="0.25">
      <c r="D144" t="s">
        <v>221</v>
      </c>
      <c r="E144" t="s">
        <v>222</v>
      </c>
      <c r="F144" t="str">
        <f t="shared" si="4"/>
        <v>LEU-ȘCOALA GIMNAZIALĂ "NICA BARBU LOCUSTEANU" LEU</v>
      </c>
      <c r="G144">
        <f t="shared" si="5"/>
        <v>49</v>
      </c>
    </row>
    <row r="145" spans="4:7" x14ac:dyDescent="0.25">
      <c r="D145" t="s">
        <v>223</v>
      </c>
      <c r="E145" t="s">
        <v>224</v>
      </c>
      <c r="F145" t="str">
        <f t="shared" si="4"/>
        <v>LIPOVU-ȘCOALA GIMNAZIALĂ "PETRE MĂNĂRCESCU" LIPOVU</v>
      </c>
      <c r="G145">
        <f t="shared" si="5"/>
        <v>50</v>
      </c>
    </row>
    <row r="146" spans="4:7" x14ac:dyDescent="0.25">
      <c r="D146" t="s">
        <v>225</v>
      </c>
      <c r="E146" t="s">
        <v>226</v>
      </c>
      <c r="F146" t="str">
        <f t="shared" si="4"/>
        <v>MAGLAVIT-ȘCOALA GIMNAZIALĂ "ȘTEFAN ISPAS" MAGLAVIT</v>
      </c>
      <c r="G146">
        <f t="shared" si="5"/>
        <v>50</v>
      </c>
    </row>
    <row r="147" spans="4:7" x14ac:dyDescent="0.25">
      <c r="D147" t="s">
        <v>227</v>
      </c>
      <c r="E147" t="s">
        <v>228</v>
      </c>
      <c r="F147" t="str">
        <f t="shared" si="4"/>
        <v>MALU MARE-ȘCOALA GIMNAZIALĂ MALU MARE</v>
      </c>
      <c r="G147">
        <f t="shared" si="5"/>
        <v>37</v>
      </c>
    </row>
    <row r="148" spans="4:7" x14ac:dyDescent="0.25">
      <c r="D148" t="s">
        <v>229</v>
      </c>
      <c r="E148" t="s">
        <v>230</v>
      </c>
      <c r="F148" t="str">
        <f t="shared" si="4"/>
        <v>MĂCEŞU DE JOS-ȘCOALA GIMNAZIALĂ MĂCEȘU DE JOS</v>
      </c>
      <c r="G148">
        <f t="shared" si="5"/>
        <v>45</v>
      </c>
    </row>
    <row r="149" spans="4:7" x14ac:dyDescent="0.25">
      <c r="D149" t="s">
        <v>231</v>
      </c>
      <c r="E149" t="s">
        <v>232</v>
      </c>
      <c r="F149" t="str">
        <f t="shared" si="4"/>
        <v>MĂCEŞU DE SUS-ȘCOALA GIMNAZIALĂ "SF. DUMITRU" MĂCEȘU DE SUS</v>
      </c>
      <c r="G149">
        <f t="shared" si="5"/>
        <v>59</v>
      </c>
    </row>
    <row r="150" spans="4:7" x14ac:dyDescent="0.25">
      <c r="D150" t="s">
        <v>233</v>
      </c>
      <c r="E150" t="s">
        <v>234</v>
      </c>
      <c r="F150" t="str">
        <f t="shared" si="4"/>
        <v>MÂRŞANI-ȘCOALA GIMNAZIALĂ NR. 1 MÂRȘANI</v>
      </c>
      <c r="G150">
        <f t="shared" si="5"/>
        <v>39</v>
      </c>
    </row>
    <row r="151" spans="4:7" x14ac:dyDescent="0.25">
      <c r="D151" t="s">
        <v>235</v>
      </c>
      <c r="E151" t="s">
        <v>236</v>
      </c>
      <c r="F151" t="str">
        <f t="shared" si="4"/>
        <v>MELINEŞTI-LICEUL TEHNOLOGIC "ALEXANDRU MACEDONSKI" MELINEȘTI</v>
      </c>
      <c r="G151">
        <f t="shared" si="5"/>
        <v>60</v>
      </c>
    </row>
    <row r="152" spans="4:7" x14ac:dyDescent="0.25">
      <c r="D152" t="s">
        <v>237</v>
      </c>
      <c r="E152" t="s">
        <v>238</v>
      </c>
      <c r="F152" t="str">
        <f t="shared" si="4"/>
        <v>MISCHII-ȘCOALA GIMNAZIALĂ "ALECSANDRU NICOLAID" MISCHII</v>
      </c>
      <c r="G152">
        <f t="shared" si="5"/>
        <v>55</v>
      </c>
    </row>
    <row r="153" spans="4:7" x14ac:dyDescent="0.25">
      <c r="D153" t="s">
        <v>239</v>
      </c>
      <c r="E153" t="s">
        <v>240</v>
      </c>
      <c r="F153" t="str">
        <f t="shared" si="4"/>
        <v>MOŢĂŢEI-ȘCOALA GIMNAZIALĂ NR. 1 MOȚĂȚEI</v>
      </c>
      <c r="G153">
        <f t="shared" si="5"/>
        <v>39</v>
      </c>
    </row>
    <row r="154" spans="4:7" x14ac:dyDescent="0.25">
      <c r="D154" t="s">
        <v>241</v>
      </c>
      <c r="E154" t="s">
        <v>242</v>
      </c>
      <c r="F154" t="str">
        <f t="shared" si="4"/>
        <v>MURGAŞI-ȘCOALA GIMNAZIALĂ MURGAȘI</v>
      </c>
      <c r="G154">
        <f t="shared" si="5"/>
        <v>33</v>
      </c>
    </row>
    <row r="155" spans="4:7" x14ac:dyDescent="0.25">
      <c r="D155" t="s">
        <v>243</v>
      </c>
      <c r="E155" t="s">
        <v>244</v>
      </c>
      <c r="F155" t="str">
        <f t="shared" si="4"/>
        <v>NEGOI-ȘCOALA GIMNAZIALĂ NEGOI</v>
      </c>
      <c r="G155">
        <f t="shared" si="5"/>
        <v>29</v>
      </c>
    </row>
    <row r="156" spans="4:7" x14ac:dyDescent="0.25">
      <c r="D156" t="s">
        <v>245</v>
      </c>
      <c r="E156" t="s">
        <v>246</v>
      </c>
      <c r="F156" t="str">
        <f t="shared" si="4"/>
        <v>ORODEL-ȘCOALA GIMNAZIALĂ ORODEL</v>
      </c>
      <c r="G156">
        <f t="shared" si="5"/>
        <v>31</v>
      </c>
    </row>
    <row r="157" spans="4:7" x14ac:dyDescent="0.25">
      <c r="D157" t="s">
        <v>247</v>
      </c>
      <c r="E157" t="s">
        <v>248</v>
      </c>
      <c r="F157" t="str">
        <f t="shared" si="4"/>
        <v>OSTROVENI-ȘCOALA GIMNAZIALĂ OSTROVENI</v>
      </c>
      <c r="G157">
        <f t="shared" si="5"/>
        <v>37</v>
      </c>
    </row>
    <row r="158" spans="4:7" x14ac:dyDescent="0.25">
      <c r="D158" t="s">
        <v>249</v>
      </c>
      <c r="E158" t="s">
        <v>250</v>
      </c>
      <c r="F158" t="str">
        <f t="shared" si="4"/>
        <v>PERIŞOR-ȘCOALA GIMNAZIALĂ "HENRI COANDĂ" PERIȘOR</v>
      </c>
      <c r="G158">
        <f t="shared" si="5"/>
        <v>48</v>
      </c>
    </row>
    <row r="159" spans="4:7" x14ac:dyDescent="0.25">
      <c r="D159" t="s">
        <v>251</v>
      </c>
      <c r="E159" t="s">
        <v>252</v>
      </c>
      <c r="F159" t="str">
        <f t="shared" si="4"/>
        <v>PIELEŞTI-ȘCOALA GIMNAZIALĂ PIELEȘTI</v>
      </c>
      <c r="G159">
        <f t="shared" si="5"/>
        <v>35</v>
      </c>
    </row>
    <row r="160" spans="4:7" x14ac:dyDescent="0.25">
      <c r="D160" t="s">
        <v>253</v>
      </c>
      <c r="E160" t="s">
        <v>254</v>
      </c>
      <c r="F160" t="str">
        <f t="shared" si="4"/>
        <v>PISCU VECHI-ȘCOALA GIMNAZIALĂ PISCU VECHI</v>
      </c>
      <c r="G160">
        <f t="shared" si="5"/>
        <v>41</v>
      </c>
    </row>
    <row r="161" spans="4:7" x14ac:dyDescent="0.25">
      <c r="D161" t="s">
        <v>255</v>
      </c>
      <c r="E161" t="s">
        <v>256</v>
      </c>
      <c r="F161" t="str">
        <f t="shared" si="4"/>
        <v>PLENIŢA-LICEUL TEHNOLOGIC "CONSTANTIN NICOLAESCU-PLOPȘOR" PLENIȚA</v>
      </c>
      <c r="G161">
        <f t="shared" si="5"/>
        <v>65</v>
      </c>
    </row>
    <row r="162" spans="4:7" x14ac:dyDescent="0.25">
      <c r="D162" t="s">
        <v>257</v>
      </c>
      <c r="E162" t="s">
        <v>258</v>
      </c>
      <c r="F162" t="str">
        <f t="shared" si="4"/>
        <v>PLEŞOI-ȘCOALA GIMNAZIALĂ PLEȘOI</v>
      </c>
      <c r="G162">
        <f t="shared" si="5"/>
        <v>31</v>
      </c>
    </row>
    <row r="163" spans="4:7" x14ac:dyDescent="0.25">
      <c r="D163" t="s">
        <v>259</v>
      </c>
      <c r="E163" t="s">
        <v>260</v>
      </c>
      <c r="F163" t="str">
        <f t="shared" si="4"/>
        <v>PODARI-ȘCOALA GIMNAZIALĂ "CONSTANTIN GHEORGHIȚĂ" PODARI</v>
      </c>
      <c r="G163">
        <f t="shared" si="5"/>
        <v>55</v>
      </c>
    </row>
    <row r="164" spans="4:7" x14ac:dyDescent="0.25">
      <c r="D164" t="s">
        <v>261</v>
      </c>
      <c r="E164" t="s">
        <v>262</v>
      </c>
      <c r="F164" t="str">
        <f t="shared" ref="F164:F189" si="6">CONCATENATE(D164,"-",E164)</f>
        <v>POIANA MARE-LICEUL TEORETIC "GEORGE ȘT. MARINCU" POIANA MARE</v>
      </c>
      <c r="G164">
        <f t="shared" si="5"/>
        <v>60</v>
      </c>
    </row>
    <row r="165" spans="4:7" x14ac:dyDescent="0.25">
      <c r="D165" t="s">
        <v>263</v>
      </c>
      <c r="E165" t="s">
        <v>264</v>
      </c>
      <c r="F165" t="str">
        <f t="shared" si="6"/>
        <v>PREDEŞTI-ȘCOALA GIMNAZIALĂ PREDEȘTI</v>
      </c>
      <c r="G165">
        <f t="shared" si="5"/>
        <v>35</v>
      </c>
    </row>
    <row r="166" spans="4:7" x14ac:dyDescent="0.25">
      <c r="D166" t="s">
        <v>265</v>
      </c>
      <c r="E166" t="s">
        <v>266</v>
      </c>
      <c r="F166" t="str">
        <f t="shared" si="6"/>
        <v>RADOVAN-ȘCOALA GIMNAZIALĂ RADOVAN</v>
      </c>
      <c r="G166">
        <f t="shared" si="5"/>
        <v>33</v>
      </c>
    </row>
    <row r="167" spans="4:7" x14ac:dyDescent="0.25">
      <c r="D167" t="s">
        <v>267</v>
      </c>
      <c r="E167" t="s">
        <v>268</v>
      </c>
      <c r="F167" t="str">
        <f t="shared" si="6"/>
        <v>RAST-ȘCOALA GIMNAZIALĂ RAST</v>
      </c>
      <c r="G167">
        <f t="shared" si="5"/>
        <v>27</v>
      </c>
    </row>
    <row r="168" spans="4:7" x14ac:dyDescent="0.25">
      <c r="D168" t="s">
        <v>269</v>
      </c>
      <c r="E168" t="s">
        <v>270</v>
      </c>
      <c r="F168" t="str">
        <f t="shared" si="6"/>
        <v>ROBĂNEŞTII DE JOS-ȘCOALA GIMNAZIALĂ ROBĂNEȘTII DE JOS</v>
      </c>
      <c r="G168">
        <f t="shared" si="5"/>
        <v>53</v>
      </c>
    </row>
    <row r="169" spans="4:7" x14ac:dyDescent="0.25">
      <c r="D169" t="s">
        <v>271</v>
      </c>
      <c r="E169" t="s">
        <v>272</v>
      </c>
      <c r="F169" t="str">
        <f t="shared" si="6"/>
        <v>ROJIŞTE-ȘCOALA GIMNAZIALĂ ROJIȘTE</v>
      </c>
      <c r="G169">
        <f t="shared" si="5"/>
        <v>33</v>
      </c>
    </row>
    <row r="170" spans="4:7" x14ac:dyDescent="0.25">
      <c r="D170" t="s">
        <v>273</v>
      </c>
      <c r="E170" t="s">
        <v>274</v>
      </c>
      <c r="F170" t="str">
        <f t="shared" si="6"/>
        <v>SADOVA-ȘCOALA GIMNAZIALĂ SADOVA</v>
      </c>
      <c r="G170">
        <f t="shared" si="5"/>
        <v>31</v>
      </c>
    </row>
    <row r="171" spans="4:7" x14ac:dyDescent="0.25">
      <c r="D171" t="s">
        <v>275</v>
      </c>
      <c r="E171" t="s">
        <v>276</v>
      </c>
      <c r="F171" t="str">
        <f t="shared" si="6"/>
        <v>SĂLCUŢA-ȘCOALA GIMNAZIALĂ SĂLCUȚA</v>
      </c>
      <c r="G171">
        <f t="shared" si="5"/>
        <v>33</v>
      </c>
    </row>
    <row r="172" spans="4:7" x14ac:dyDescent="0.25">
      <c r="D172" t="s">
        <v>277</v>
      </c>
      <c r="E172" t="s">
        <v>278</v>
      </c>
      <c r="F172" t="str">
        <f t="shared" si="6"/>
        <v>SCĂEŞTI-ȘCOALA GIMNAZIALĂ SCAEȘTI</v>
      </c>
      <c r="G172">
        <f t="shared" si="5"/>
        <v>33</v>
      </c>
    </row>
    <row r="173" spans="4:7" x14ac:dyDescent="0.25">
      <c r="D173" t="s">
        <v>279</v>
      </c>
      <c r="E173" t="s">
        <v>280</v>
      </c>
      <c r="F173" t="str">
        <f t="shared" si="6"/>
        <v>SEACA DE CÂMP-ȘCOALA GIMNAZIALĂ SEACA DE CÂMP</v>
      </c>
      <c r="G173">
        <f t="shared" si="5"/>
        <v>45</v>
      </c>
    </row>
    <row r="174" spans="4:7" x14ac:dyDescent="0.25">
      <c r="D174" t="s">
        <v>281</v>
      </c>
      <c r="E174" t="s">
        <v>282</v>
      </c>
      <c r="F174" t="str">
        <f t="shared" si="6"/>
        <v>SEACA DE PĂDURE-ȘCOALA GIMNAZIALĂ "OPSICHIE CAZACU" SEACA DE PĂDURE</v>
      </c>
      <c r="G174">
        <f t="shared" si="5"/>
        <v>67</v>
      </c>
    </row>
    <row r="175" spans="4:7" x14ac:dyDescent="0.25">
      <c r="D175" t="s">
        <v>283</v>
      </c>
      <c r="E175" t="s">
        <v>284</v>
      </c>
      <c r="F175" t="str">
        <f t="shared" si="6"/>
        <v>SECU-ȘCOALA GIMNAZIALĂ SECU</v>
      </c>
      <c r="G175">
        <f t="shared" si="5"/>
        <v>27</v>
      </c>
    </row>
    <row r="176" spans="4:7" x14ac:dyDescent="0.25">
      <c r="D176" t="s">
        <v>285</v>
      </c>
      <c r="E176" t="s">
        <v>286</v>
      </c>
      <c r="F176" t="str">
        <f t="shared" si="6"/>
        <v>SEGARCEA-LICEUL TEHNOLOGIC SEGARCEA</v>
      </c>
      <c r="G176">
        <f t="shared" si="5"/>
        <v>35</v>
      </c>
    </row>
    <row r="177" spans="4:7" x14ac:dyDescent="0.25">
      <c r="D177" t="s">
        <v>287</v>
      </c>
      <c r="E177" t="s">
        <v>288</v>
      </c>
      <c r="F177" t="str">
        <f t="shared" si="6"/>
        <v>SILIŞTEA CRUCII-ȘCOALA GIMNAZIALĂ SILIȘTEA CRUCII</v>
      </c>
      <c r="G177">
        <f t="shared" si="5"/>
        <v>49</v>
      </c>
    </row>
    <row r="178" spans="4:7" x14ac:dyDescent="0.25">
      <c r="D178" t="s">
        <v>289</v>
      </c>
      <c r="E178" t="s">
        <v>290</v>
      </c>
      <c r="F178" t="str">
        <f t="shared" si="6"/>
        <v>TĂLPAŞ-ȘCOALA GIMNAZIALĂ TĂLPAȘ</v>
      </c>
      <c r="G178">
        <f t="shared" si="5"/>
        <v>31</v>
      </c>
    </row>
    <row r="179" spans="4:7" x14ac:dyDescent="0.25">
      <c r="D179" t="s">
        <v>291</v>
      </c>
      <c r="E179" t="s">
        <v>292</v>
      </c>
      <c r="F179" t="str">
        <f t="shared" si="6"/>
        <v>TEASC-ȘCOALA GIMNAZIALĂ TEASC</v>
      </c>
      <c r="G179">
        <f t="shared" si="5"/>
        <v>29</v>
      </c>
    </row>
    <row r="180" spans="4:7" x14ac:dyDescent="0.25">
      <c r="D180" t="s">
        <v>293</v>
      </c>
      <c r="E180" t="s">
        <v>294</v>
      </c>
      <c r="F180" t="str">
        <f t="shared" si="6"/>
        <v>TERPEZIŢA-ȘCOALA GIMNAZIALĂ TERPEZIȚA</v>
      </c>
      <c r="G180">
        <f t="shared" si="5"/>
        <v>37</v>
      </c>
    </row>
    <row r="181" spans="4:7" x14ac:dyDescent="0.25">
      <c r="D181" t="s">
        <v>295</v>
      </c>
      <c r="E181" t="s">
        <v>296</v>
      </c>
      <c r="F181" t="str">
        <f t="shared" si="6"/>
        <v>TESLUI-ȘCOALA GIMNAZIALĂ TESLUI</v>
      </c>
      <c r="G181">
        <f t="shared" si="5"/>
        <v>31</v>
      </c>
    </row>
    <row r="182" spans="4:7" x14ac:dyDescent="0.25">
      <c r="D182" t="s">
        <v>297</v>
      </c>
      <c r="E182" t="s">
        <v>298</v>
      </c>
      <c r="F182" t="str">
        <f t="shared" si="6"/>
        <v>ŢUGLUI-ȘCOALA GIMNAZIALĂ ȚUGLUI</v>
      </c>
      <c r="G182">
        <f t="shared" si="5"/>
        <v>31</v>
      </c>
    </row>
    <row r="183" spans="4:7" x14ac:dyDescent="0.25">
      <c r="D183" t="s">
        <v>299</v>
      </c>
      <c r="E183" t="s">
        <v>300</v>
      </c>
      <c r="F183" t="str">
        <f t="shared" si="6"/>
        <v>UNIREA-ȘCOALA GIMNAZIALĂ UNIREA</v>
      </c>
      <c r="G183">
        <f t="shared" si="5"/>
        <v>31</v>
      </c>
    </row>
    <row r="184" spans="4:7" x14ac:dyDescent="0.25">
      <c r="D184" t="s">
        <v>301</v>
      </c>
      <c r="E184" t="s">
        <v>302</v>
      </c>
      <c r="F184" t="str">
        <f t="shared" si="6"/>
        <v>URZICUŢA-ȘCOALA GIMNAZIALĂ "BARBU IONESCU" URZICUȚA</v>
      </c>
      <c r="G184">
        <f t="shared" si="5"/>
        <v>51</v>
      </c>
    </row>
    <row r="185" spans="4:7" x14ac:dyDescent="0.25">
      <c r="D185" t="s">
        <v>303</v>
      </c>
      <c r="E185" t="s">
        <v>304</v>
      </c>
      <c r="F185" t="str">
        <f t="shared" si="6"/>
        <v>VALEA STANCIULUI-ȘCOALA PROFESIONALĂ VALEA STANCIULUI</v>
      </c>
      <c r="G185">
        <f t="shared" si="5"/>
        <v>53</v>
      </c>
    </row>
    <row r="186" spans="4:7" x14ac:dyDescent="0.25">
      <c r="D186" t="s">
        <v>305</v>
      </c>
      <c r="E186" t="s">
        <v>306</v>
      </c>
      <c r="F186" t="str">
        <f t="shared" si="6"/>
        <v>VÂRTOP-ȘCOALA GIMNAZIALĂ VÂRTOP</v>
      </c>
      <c r="G186">
        <f t="shared" si="5"/>
        <v>31</v>
      </c>
    </row>
    <row r="187" spans="4:7" x14ac:dyDescent="0.25">
      <c r="D187" t="s">
        <v>307</v>
      </c>
      <c r="E187" t="s">
        <v>308</v>
      </c>
      <c r="F187" t="str">
        <f t="shared" si="6"/>
        <v>VÂRVORU DE JOS-ȘCOALA GIMNAZIALĂ VÂRVORU DE JOS</v>
      </c>
      <c r="G187">
        <f t="shared" si="5"/>
        <v>47</v>
      </c>
    </row>
    <row r="188" spans="4:7" x14ac:dyDescent="0.25">
      <c r="D188" t="s">
        <v>309</v>
      </c>
      <c r="E188" t="s">
        <v>310</v>
      </c>
      <c r="F188" t="str">
        <f t="shared" si="6"/>
        <v>VELA-ȘCOALA GIMNAZIALĂ "ILIE MURGULESCU" VELA</v>
      </c>
      <c r="G188">
        <f t="shared" si="5"/>
        <v>45</v>
      </c>
    </row>
    <row r="189" spans="4:7" x14ac:dyDescent="0.25">
      <c r="D189" t="s">
        <v>311</v>
      </c>
      <c r="E189" t="s">
        <v>312</v>
      </c>
      <c r="F189" t="str">
        <f t="shared" si="6"/>
        <v>VERBIŢA-ȘCOALA GIMNAZIALĂ VERBIȚA</v>
      </c>
      <c r="G189">
        <f t="shared" si="5"/>
        <v>33</v>
      </c>
    </row>
  </sheetData>
  <autoFilter ref="D1:G189" xr:uid="{FD39C3D4-B0F5-42A0-B033-521ACEADB3D7}"/>
  <sortState xmlns:xlrd2="http://schemas.microsoft.com/office/spreadsheetml/2017/richdata2" ref="D2:E189">
    <sortCondition ref="D2:D189"/>
    <sortCondition ref="E2:E18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baza</vt:lpstr>
      <vt:lpstr>Foaie1</vt:lpstr>
      <vt:lpstr>GRAD</vt:lpstr>
      <vt:lpstr>retea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Marian Robu</cp:lastModifiedBy>
  <cp:lastPrinted>2025-10-21T14:06:52Z</cp:lastPrinted>
  <dcterms:created xsi:type="dcterms:W3CDTF">2015-06-05T18:19:34Z</dcterms:created>
  <dcterms:modified xsi:type="dcterms:W3CDTF">2025-10-21T14:08:43Z</dcterms:modified>
</cp:coreProperties>
</file>